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3820"/>
  <mc:AlternateContent xmlns:mc="http://schemas.openxmlformats.org/markup-compatibility/2006">
    <mc:Choice Requires="x15">
      <x15ac:absPath xmlns:x15ac="http://schemas.microsoft.com/office/spreadsheetml/2010/11/ac" url="K:\7. POLE INFRA\5- PROCEDURE\GER-TVX\2025-xxx_AC-GER_BRETAGNE\6. DCE\1. AE-ANNEXES\Lot 1\"/>
    </mc:Choice>
  </mc:AlternateContent>
  <xr:revisionPtr revIDLastSave="0" documentId="13_ncr:1_{A10AACA9-467E-4ADB-B01F-27C85AE70E87}" xr6:coauthVersionLast="36" xr6:coauthVersionMax="36" xr10:uidLastSave="{00000000-0000-0000-0000-000000000000}"/>
  <bookViews>
    <workbookView xWindow="0" yWindow="0" windowWidth="28800" windowHeight="11700" tabRatio="967" xr2:uid="{00000000-000D-0000-FFFF-FFFF00000000}"/>
  </bookViews>
  <sheets>
    <sheet name="Page de garde" sheetId="44" r:id="rId1"/>
    <sheet name="Sommaire LOT 01" sheetId="46" r:id="rId2"/>
    <sheet name="BPU LOT 01 " sheetId="48" r:id="rId3"/>
    <sheet name="DQE LOT 1 VIERGE" sheetId="49" r:id="rId4"/>
  </sheets>
  <externalReferences>
    <externalReference r:id="rId5"/>
  </externalReferences>
  <definedNames>
    <definedName name="__xlfn_COUNTIFS">NA()</definedName>
    <definedName name="CFA" localSheetId="2">'[1]Bordereau des Prix Unitaires'!#REF!</definedName>
    <definedName name="CFA" localSheetId="3">'[1]Bordereau des Prix Unitaires'!#REF!</definedName>
    <definedName name="CFA" localSheetId="1">'[1]Bordereau des Prix Unitaires'!#REF!</definedName>
    <definedName name="CFA">'[1]Bordereau des Prix Unitaires'!#REF!</definedName>
    <definedName name="CFO" localSheetId="2">'[1]Bordereau des Prix Unitaires'!#REF!</definedName>
    <definedName name="CFO" localSheetId="3">'[1]Bordereau des Prix Unitaires'!#REF!</definedName>
    <definedName name="CFO" localSheetId="1">'[1]Bordereau des Prix Unitaires'!#REF!</definedName>
    <definedName name="CFO">'[1]Bordereau des Prix Unitaires'!#REF!</definedName>
    <definedName name="CORPS_D_ETAT_N__7___ELECTRICITE_COURANT_FORT___COURANTS_FAIBLES" localSheetId="2">'[1]Bordereau des Prix Unitaires'!#REF!</definedName>
    <definedName name="CORPS_D_ETAT_N__7___ELECTRICITE_COURANT_FORT___COURANTS_FAIBLES" localSheetId="3">'[1]Bordereau des Prix Unitaires'!#REF!</definedName>
    <definedName name="CORPS_D_ETAT_N__7___ELECTRICITE_COURANT_FORT___COURANTS_FAIBLES" localSheetId="1">'[1]Bordereau des Prix Unitaires'!#REF!</definedName>
    <definedName name="CORPS_D_ETAT_N__7___ELECTRICITE_COURANT_FORT___COURANTS_FAIBLES">'[1]Bordereau des Prix Unitaires'!#REF!</definedName>
    <definedName name="_xlnm.Print_Titles" localSheetId="2">'BPU LOT 01 '!$1:$3</definedName>
    <definedName name="_xlnm.Print_Titles" localSheetId="3">'DQE LOT 1 VIERGE'!$1:$3</definedName>
    <definedName name="_xlnm.Print_Titles" localSheetId="1">'Sommaire LOT 01'!$1:$3</definedName>
    <definedName name="MAIN_D_ŒUVRE_POUR_TRAVAUX_DE__PETITES_INTERVENTIONS" localSheetId="2">'[1]Bordereau des Prix Unitaires'!#REF!</definedName>
    <definedName name="MAIN_D_ŒUVRE_POUR_TRAVAUX_DE__PETITES_INTERVENTIONS" localSheetId="3">'[1]Bordereau des Prix Unitaires'!#REF!</definedName>
    <definedName name="MAIN_D_ŒUVRE_POUR_TRAVAUX_DE__PETITES_INTERVENTIONS" localSheetId="1">'[1]Bordereau des Prix Unitaires'!#REF!</definedName>
    <definedName name="MAIN_D_ŒUVRE_POUR_TRAVAUX_DE__PETITES_INTERVENTIONS">'[1]Bordereau des Prix Unitaires'!#REF!</definedName>
    <definedName name="ONDULEUR" localSheetId="2">'[1]Bordereau des Prix Unitaires'!#REF!</definedName>
    <definedName name="ONDULEUR" localSheetId="3">'[1]Bordereau des Prix Unitaires'!#REF!</definedName>
    <definedName name="ONDULEUR" localSheetId="1">'[1]Bordereau des Prix Unitaires'!#REF!</definedName>
    <definedName name="ONDULEUR">'[1]Bordereau des Prix Unitaires'!#REF!</definedName>
    <definedName name="PRESCRIPTIONS_PARTICULIERES" localSheetId="2">#REF!</definedName>
    <definedName name="PRESCRIPTIONS_PARTICULIERES" localSheetId="3">#REF!</definedName>
    <definedName name="PRESCRIPTIONS_PARTICULIERES" localSheetId="1">#REF!</definedName>
    <definedName name="PRESCRIPTIONS_PARTICULIERES">#REF!</definedName>
    <definedName name="PRESCRIPTIONS_PARTICULIERES_COURANT_FORT" localSheetId="2">#REF!</definedName>
    <definedName name="PRESCRIPTIONS_PARTICULIERES_COURANT_FORT" localSheetId="3">#REF!</definedName>
    <definedName name="PRESCRIPTIONS_PARTICULIERES_COURANT_FORT" localSheetId="1">#REF!</definedName>
    <definedName name="PRESCRIPTIONS_PARTICULIERES_COURANT_FORT">#REF!</definedName>
    <definedName name="PRESCRIPTIONS_PARTICULIERES_COURANTS_FAIBLES" localSheetId="2">#REF!</definedName>
    <definedName name="PRESCRIPTIONS_PARTICULIERES_COURANTS_FAIBLES" localSheetId="3">#REF!</definedName>
    <definedName name="PRESCRIPTIONS_PARTICULIERES_COURANTS_FAIBLES" localSheetId="1">#REF!</definedName>
    <definedName name="PRESCRIPTIONS_PARTICULIERES_COURANTS_FAIBLES">#REF!</definedName>
    <definedName name="_xlnm.Print_Area" localSheetId="2">'BPU LOT 01 '!$A$1:$D$181</definedName>
    <definedName name="_xlnm.Print_Area" localSheetId="3">'DQE LOT 1 VIERGE'!$A$1:$F$181</definedName>
    <definedName name="_xlnm.Print_Area" localSheetId="0">'Page de garde'!$A$1:$G$46</definedName>
    <definedName name="_xlnm.Print_Area" localSheetId="1">'Sommaire LOT 01'!$A$1:$B$80</definedName>
  </definedNames>
  <calcPr calcId="191029"/>
</workbook>
</file>

<file path=xl/calcChain.xml><?xml version="1.0" encoding="utf-8"?>
<calcChain xmlns="http://schemas.openxmlformats.org/spreadsheetml/2006/main">
  <c r="F178" i="49" l="1"/>
  <c r="F181" i="49" l="1"/>
  <c r="F174" i="49"/>
  <c r="F173" i="49"/>
  <c r="F171" i="49"/>
  <c r="F170" i="49"/>
  <c r="F169" i="49"/>
  <c r="F167" i="49"/>
  <c r="F166" i="49"/>
  <c r="F165" i="49"/>
  <c r="F163" i="49"/>
  <c r="F162" i="49"/>
  <c r="F161" i="49"/>
  <c r="F158" i="49"/>
  <c r="F157" i="49"/>
  <c r="F156" i="49"/>
  <c r="F154" i="49"/>
  <c r="F153" i="49"/>
  <c r="F152" i="49"/>
  <c r="F149" i="49"/>
  <c r="F148" i="49"/>
  <c r="F146" i="49"/>
  <c r="F145" i="49"/>
  <c r="F143" i="49"/>
  <c r="F142" i="49"/>
  <c r="F141" i="49"/>
  <c r="F140" i="49"/>
  <c r="F139" i="49"/>
  <c r="F138" i="49"/>
  <c r="F137" i="49"/>
  <c r="F135" i="49"/>
  <c r="F134" i="49"/>
  <c r="F133" i="49"/>
  <c r="F132" i="49"/>
  <c r="F128" i="49"/>
  <c r="F127" i="49"/>
  <c r="F126" i="49"/>
  <c r="F125" i="49"/>
  <c r="F124" i="49"/>
  <c r="F122" i="49"/>
  <c r="F121" i="49"/>
  <c r="F120" i="49"/>
  <c r="F117" i="49"/>
  <c r="F116" i="49"/>
  <c r="F115" i="49"/>
  <c r="F114" i="49"/>
  <c r="F111" i="49"/>
  <c r="F110" i="49"/>
  <c r="F109" i="49"/>
  <c r="F108" i="49"/>
  <c r="F107" i="49"/>
  <c r="F106" i="49"/>
  <c r="F105" i="49"/>
  <c r="F103" i="49"/>
  <c r="F102" i="49"/>
  <c r="F101" i="49"/>
  <c r="F99" i="49"/>
  <c r="F98" i="49"/>
  <c r="F97" i="49"/>
  <c r="F96" i="49"/>
  <c r="F95" i="49"/>
  <c r="F93" i="49"/>
  <c r="F92" i="49"/>
  <c r="F91" i="49"/>
  <c r="F90" i="49"/>
  <c r="F89" i="49"/>
  <c r="F88" i="49"/>
  <c r="F86" i="49"/>
  <c r="F84" i="49"/>
  <c r="F83" i="49"/>
  <c r="F82" i="49"/>
  <c r="F81" i="49"/>
  <c r="F79" i="49"/>
  <c r="F78" i="49"/>
  <c r="F77" i="49"/>
  <c r="F76" i="49"/>
  <c r="F75" i="49"/>
  <c r="F73" i="49"/>
  <c r="F72" i="49"/>
  <c r="F71" i="49"/>
  <c r="F70" i="49"/>
  <c r="F69" i="49"/>
  <c r="F68" i="49"/>
  <c r="F66" i="49"/>
  <c r="F65" i="49"/>
  <c r="F64" i="49"/>
  <c r="F63" i="49"/>
  <c r="F62" i="49"/>
  <c r="F59" i="49"/>
  <c r="F58" i="49"/>
  <c r="F56" i="49"/>
  <c r="F55" i="49"/>
  <c r="F54" i="49"/>
  <c r="F53" i="49"/>
  <c r="F52" i="49"/>
  <c r="F49" i="49"/>
  <c r="F48" i="49"/>
  <c r="F47" i="49"/>
  <c r="F45" i="49"/>
  <c r="F44" i="49"/>
  <c r="F41" i="49"/>
  <c r="F40" i="49"/>
  <c r="F39" i="49"/>
  <c r="F37" i="49"/>
  <c r="F36" i="49"/>
  <c r="F34" i="49"/>
  <c r="F33" i="49"/>
  <c r="F28" i="49"/>
  <c r="F27" i="49"/>
  <c r="F26" i="49"/>
  <c r="F25" i="49"/>
  <c r="F24" i="49"/>
  <c r="F182" i="49" l="1"/>
  <c r="F183" i="49" s="1"/>
  <c r="F184" i="49" s="1"/>
</calcChain>
</file>

<file path=xl/sharedStrings.xml><?xml version="1.0" encoding="utf-8"?>
<sst xmlns="http://schemas.openxmlformats.org/spreadsheetml/2006/main" count="1287" uniqueCount="358">
  <si>
    <t>BORDEREAU DE PRIX UNITAIRE</t>
  </si>
  <si>
    <t>N°</t>
  </si>
  <si>
    <t>LIBELLE</t>
  </si>
  <si>
    <t>U</t>
  </si>
  <si>
    <t>b) Sapin</t>
  </si>
  <si>
    <t>u</t>
  </si>
  <si>
    <t>Remplacement de la sous face en lambris</t>
  </si>
  <si>
    <t>m²</t>
  </si>
  <si>
    <t>Remplacement de la sous face en panneau CTBH</t>
  </si>
  <si>
    <t>Planche de rive face en sapin 20 x 145 mm</t>
  </si>
  <si>
    <t>ml</t>
  </si>
  <si>
    <t>Planche de rive face en sapin 20 x 200 mm</t>
  </si>
  <si>
    <t>c) Ep. 80 mm</t>
  </si>
  <si>
    <t>d) Ep. 100 mm</t>
  </si>
  <si>
    <t>e) Ep. 120 mm</t>
  </si>
  <si>
    <t>TRAVAUX ANNEXE DE COUVERTURE</t>
  </si>
  <si>
    <t>OUVRAGES EN PLOMB</t>
  </si>
  <si>
    <t>CHASSIS DE TOIT</t>
  </si>
  <si>
    <t>m3</t>
  </si>
  <si>
    <t>ENLEVEMENTS DES GRAVOIS ET DECHETS</t>
  </si>
  <si>
    <t xml:space="preserve">b) En chêne                                                                                </t>
  </si>
  <si>
    <t>Création de chevêtre en charpente bois pour reprise de pannes</t>
  </si>
  <si>
    <t>Remplacement de lambris sur chevrons en queue de vache (non compris dépose des éléments de couverture)</t>
  </si>
  <si>
    <t>a) Ep. 60 mm</t>
  </si>
  <si>
    <t>b) Ep. 70 mm</t>
  </si>
  <si>
    <t>e) Ep. 160 mm</t>
  </si>
  <si>
    <t xml:space="preserve">d) Ep. 120 mm </t>
  </si>
  <si>
    <t>a) Ep. 80 mm</t>
  </si>
  <si>
    <t>b) Ep. 90 mm</t>
  </si>
  <si>
    <t xml:space="preserve">c) Au delà de 125 et jusqu'à 150 mm de diamètre                    </t>
  </si>
  <si>
    <t xml:space="preserve">b) Au delà de 100 et jusqu'à 125 mm de diamètre                    </t>
  </si>
  <si>
    <t xml:space="preserve">a) Jusqu'à 100 mm de diamètre                                                 </t>
  </si>
  <si>
    <t xml:space="preserve">c) Au-delà de 125 et jusqu'à 150 mm de diamètre                    </t>
  </si>
  <si>
    <t xml:space="preserve">b) Au delà de 100 mm et jusqu'à 125 mm de diamètre             </t>
  </si>
  <si>
    <t>TOTAL H.T. MATERIEL + MO</t>
  </si>
  <si>
    <r>
      <t>m</t>
    </r>
    <r>
      <rPr>
        <vertAlign val="superscript"/>
        <sz val="11"/>
        <rFont val="Century Gothic"/>
        <family val="2"/>
      </rPr>
      <t>3</t>
    </r>
  </si>
  <si>
    <t xml:space="preserve">Visite générale de la Charpente (Temps passé)                        </t>
  </si>
  <si>
    <t xml:space="preserve">Nettoyage préalable des combles à la demande                      </t>
  </si>
  <si>
    <t xml:space="preserve">Etaiement en installation                                                            </t>
  </si>
  <si>
    <t xml:space="preserve">Etaiement en Dépose et Repose                                               </t>
  </si>
  <si>
    <t xml:space="preserve">Platelage de Protection                                                              </t>
  </si>
  <si>
    <r>
      <t>C</t>
    </r>
    <r>
      <rPr>
        <sz val="11"/>
        <color rgb="FF000000"/>
        <rFont val="Century Gothic"/>
        <family val="2"/>
      </rPr>
      <t>harpente en bois assemblé</t>
    </r>
  </si>
  <si>
    <t>Renfort de Charpente</t>
  </si>
  <si>
    <t>Réparations ponctuelles sur vieux bois conservés</t>
  </si>
  <si>
    <t>Traitement des Bois</t>
  </si>
  <si>
    <t>a) Chêne</t>
  </si>
  <si>
    <t>Pour chevêtre pour châssis de toiture, à réaliser en sapin de pays traité</t>
  </si>
  <si>
    <t>Reprise des sous-faces de toit et des queues de vache</t>
  </si>
  <si>
    <t>Remplacement de la sous face en panneau de particules
imitation lambris</t>
  </si>
  <si>
    <t>Remplacement d'un chevron sur toiture en queue de
vache</t>
  </si>
  <si>
    <t>Reprises des planchers de rives et débords en pignons</t>
  </si>
  <si>
    <t>Fourniture et pose d'un écran de sous-toiture</t>
  </si>
  <si>
    <t>Visite à la nacelle pour inspection de couverture</t>
  </si>
  <si>
    <t>Dépose de voligeage de couverture</t>
  </si>
  <si>
    <t>Dépose de liteaux, lattes ou chanlattes, baguettes à la surface</t>
  </si>
  <si>
    <t>Nettoyages - Traitement des Couvertures</t>
  </si>
  <si>
    <t xml:space="preserve">Balayage de gouttière ou chéneau                                            </t>
  </si>
  <si>
    <t xml:space="preserve">Nettoyage des descentes d'eaux de pluie tous types de matériaux                                                                                     </t>
  </si>
  <si>
    <t xml:space="preserve">Balayage de couvertures et verrières tous types (hors
terrasse)                                                                                      </t>
  </si>
  <si>
    <t xml:space="preserve">Traitement anti-mousse de couvertures tous types (hors
terrasse)                                                                                      </t>
  </si>
  <si>
    <t>Remaniage de couverture</t>
  </si>
  <si>
    <t xml:space="preserve">Réparation de trou ou fissure en couverture zinc                      </t>
  </si>
  <si>
    <t>Tuyau de descente EP en PVC</t>
  </si>
  <si>
    <t xml:space="preserve">Pose de chéneau métallique                                                      </t>
  </si>
  <si>
    <t>Fenêtres pour toit en pente</t>
  </si>
  <si>
    <t>Lanterneau de désenfumage à commande mécanique
d'1,00 x 1,00</t>
  </si>
  <si>
    <t>Fourniture et pose de lignes de vie pour sécurité en toiture</t>
  </si>
  <si>
    <t>Entretien et réparation de lignes de vie existantes</t>
  </si>
  <si>
    <t>Conditionnement manutention et enlèvement de gravois classés dangereux une décharge spécialisée recyclant les déchets avec bordereau de suivi des déchets, compris application des protocoles de protection de la santé</t>
  </si>
  <si>
    <t>h</t>
  </si>
  <si>
    <t xml:space="preserve">c) Ep. 100 mm </t>
  </si>
  <si>
    <t>TRAVAUX D'ISOLATION DES COMBLES</t>
  </si>
  <si>
    <t>Déposes de couvertures et autres sans réemploi</t>
  </si>
  <si>
    <t>Découverture d'ardoises</t>
  </si>
  <si>
    <t>Découverture de zinc et tout autre métal</t>
  </si>
  <si>
    <t>coef</t>
  </si>
  <si>
    <t>LOT  - COUVERTURE ET CHARPENTE EN BOIS</t>
  </si>
  <si>
    <t>3.1</t>
  </si>
  <si>
    <t>3.1.1</t>
  </si>
  <si>
    <t>3.1.2</t>
  </si>
  <si>
    <t>3.1.3</t>
  </si>
  <si>
    <t>3.3.4</t>
  </si>
  <si>
    <t>3.3.5</t>
  </si>
  <si>
    <t>3.2</t>
  </si>
  <si>
    <t>3.2.2</t>
  </si>
  <si>
    <t>3.2.3</t>
  </si>
  <si>
    <t>3.2.4</t>
  </si>
  <si>
    <t>3.3</t>
  </si>
  <si>
    <t>3.3.1</t>
  </si>
  <si>
    <t>3.3.1.1</t>
  </si>
  <si>
    <t>3.3.1.2</t>
  </si>
  <si>
    <t>3.3.1.3</t>
  </si>
  <si>
    <t>3.3.1.4</t>
  </si>
  <si>
    <t>3.3.1.5</t>
  </si>
  <si>
    <t>3.3.2</t>
  </si>
  <si>
    <t>3.3.2.1</t>
  </si>
  <si>
    <t>3.3.2.2</t>
  </si>
  <si>
    <t>3.3.2.3</t>
  </si>
  <si>
    <t>3.3.2.4</t>
  </si>
  <si>
    <t>3.3.2.5</t>
  </si>
  <si>
    <t>3.3.3</t>
  </si>
  <si>
    <t>3.3.4.1</t>
  </si>
  <si>
    <t>3.3.4.2</t>
  </si>
  <si>
    <t>3.3.4.3</t>
  </si>
  <si>
    <t>3.3.5.1</t>
  </si>
  <si>
    <t>3.3.5.2</t>
  </si>
  <si>
    <t>3.4</t>
  </si>
  <si>
    <t>3.4.1</t>
  </si>
  <si>
    <t xml:space="preserve">3.4.2       </t>
  </si>
  <si>
    <t>3.4.2.1</t>
  </si>
  <si>
    <t>3.4.2.2</t>
  </si>
  <si>
    <t>3.4.2.3</t>
  </si>
  <si>
    <t>3.4.2.4</t>
  </si>
  <si>
    <t>3.4.2.5</t>
  </si>
  <si>
    <t>3.4.2.6</t>
  </si>
  <si>
    <t>3.4.3</t>
  </si>
  <si>
    <t>3.4.3.1</t>
  </si>
  <si>
    <t>3.4.3.2</t>
  </si>
  <si>
    <t>3.4.3.3</t>
  </si>
  <si>
    <t>3.4.3.4</t>
  </si>
  <si>
    <t>3.4.3.5</t>
  </si>
  <si>
    <t>3.4.5</t>
  </si>
  <si>
    <t>3.4.5.1</t>
  </si>
  <si>
    <t>3.4.5.2</t>
  </si>
  <si>
    <t>3.4.5.3</t>
  </si>
  <si>
    <t>3.4.6</t>
  </si>
  <si>
    <t>3.4.6.1</t>
  </si>
  <si>
    <t>3.4.6.2</t>
  </si>
  <si>
    <t>3.5.1</t>
  </si>
  <si>
    <t>3.5.1.1</t>
  </si>
  <si>
    <t>3.5.1.2</t>
  </si>
  <si>
    <t>3.5.1.3</t>
  </si>
  <si>
    <t>3.6.1</t>
  </si>
  <si>
    <t>3.6.2</t>
  </si>
  <si>
    <t>3.7.1</t>
  </si>
  <si>
    <t>3.8.1</t>
  </si>
  <si>
    <t>3.8.2</t>
  </si>
  <si>
    <t>3.8.3</t>
  </si>
  <si>
    <t>3.9.1</t>
  </si>
  <si>
    <t>3.9.3</t>
  </si>
  <si>
    <t>3.10.1</t>
  </si>
  <si>
    <t>3.11.2</t>
  </si>
  <si>
    <t>PROPOSITIONS DE L'ENTREPRENEUR</t>
  </si>
  <si>
    <t>TRAVAUX HORS BORDEREAU</t>
  </si>
  <si>
    <t>%</t>
  </si>
  <si>
    <t>€ H.T.</t>
  </si>
  <si>
    <t>Main d'œuvre pour éxécution de travaux non prévus au bordereau de prix ci-dessus. Le prix à l'heure sera un prix incorporant toutes les charges ainsi que l'encadrement nécessaire à l'éxécution des travaux.</t>
  </si>
  <si>
    <t>H</t>
  </si>
  <si>
    <t>a) pour dimension inférieure ou égale à 100 x 100 cm</t>
  </si>
  <si>
    <t>b) plus-value pour costière et habillage</t>
  </si>
  <si>
    <t>c) pour dimension supérieure à 100 x 100 cm</t>
  </si>
  <si>
    <t>d) plus-value pour costière et habillage</t>
  </si>
  <si>
    <t>Lanterneaux</t>
  </si>
  <si>
    <t>Fourniture et pose d'un mécanisme de déclenchement CO2 et système de fermeture ou "tirer lacher"</t>
  </si>
  <si>
    <r>
      <t>É</t>
    </r>
    <r>
      <rPr>
        <sz val="11"/>
        <color rgb="FF000000"/>
        <rFont val="Century Gothic"/>
        <family val="2"/>
      </rPr>
      <t>chafaudages verticaux de pieds</t>
    </r>
  </si>
  <si>
    <t>m2</t>
  </si>
  <si>
    <t>b) Surlocation par tranche de 7 jours sup.</t>
  </si>
  <si>
    <t>Échafaudages verticaux installés avec départ sur combles ou sur toiture ( loués 30 jours )</t>
  </si>
  <si>
    <t>Nacelles élévatrices</t>
  </si>
  <si>
    <t>Pour nacelles autotractées pour travaux exécutés jusqu'à 6,00 m/ht, double transport, installation, calage, location et repli</t>
  </si>
  <si>
    <t>pour la 1ère journée</t>
  </si>
  <si>
    <t>pour 1/2 journée</t>
  </si>
  <si>
    <t>pour journée complémentaire</t>
  </si>
  <si>
    <t>Pour nacelles autotractées pour travaux exécutés jusqu'à 15,00 m ht, Double transport, installation, calage, location et repli</t>
  </si>
  <si>
    <t>Pour nacelles autotractées pour travaux exécutés jusqu'à 20,00 m ht, Double transport, installation, calage, location et repli</t>
  </si>
  <si>
    <t>Fourniture et mise en œuvre d'isolation en laine de verre par soufflage</t>
  </si>
  <si>
    <t xml:space="preserve">a) Ep. de soufflage 200  mm </t>
  </si>
  <si>
    <t xml:space="preserve">b) Ep. de soufflage 220  mm </t>
  </si>
  <si>
    <t xml:space="preserve">c) Ep. de soufflage 240  mm </t>
  </si>
  <si>
    <t xml:space="preserve">d) Ep. de soufflage 300  mm </t>
  </si>
  <si>
    <t xml:space="preserve">Plus-value pour création de cheminement piéton </t>
  </si>
  <si>
    <t>Fourniture et mise en œuvre d'isolation en laine de roche par soufflage</t>
  </si>
  <si>
    <t>Bordereau des prix unitaires</t>
  </si>
  <si>
    <t>Nom de l'entreprise :</t>
  </si>
  <si>
    <t>Adresse :</t>
  </si>
  <si>
    <t>CP. Ville :</t>
  </si>
  <si>
    <t>Téléphone :</t>
  </si>
  <si>
    <t>Courriel :</t>
  </si>
  <si>
    <t xml:space="preserve">Châssis </t>
  </si>
  <si>
    <t>N° d'article</t>
  </si>
  <si>
    <t>Lignes de vie (définitives)</t>
  </si>
  <si>
    <t xml:space="preserve">a) En Sapin de Pays - Sapin du Nord                                        </t>
  </si>
  <si>
    <t xml:space="preserve">Assemblages par chevilles ou boulons ou connecteurs métalliques                                     </t>
  </si>
  <si>
    <t>a) Par badigeonnage</t>
  </si>
  <si>
    <t>b) Par pulvérisation</t>
  </si>
  <si>
    <t>c) Par injection (avec certificat)</t>
  </si>
  <si>
    <t>Reprises et remplacements</t>
  </si>
  <si>
    <t>Modifications pour création d'ouverture</t>
  </si>
  <si>
    <t xml:space="preserve">Charpente conservée </t>
  </si>
  <si>
    <t>Charpente neuve</t>
  </si>
  <si>
    <t>CHARPENTE BOIS</t>
  </si>
  <si>
    <t xml:space="preserve">3.2.1       </t>
  </si>
  <si>
    <t>3.2.1.1</t>
  </si>
  <si>
    <t>3.1.4</t>
  </si>
  <si>
    <t>3.1.5</t>
  </si>
  <si>
    <t>3.2.1.1.1.1</t>
  </si>
  <si>
    <t>3.2.1.1.1</t>
  </si>
  <si>
    <t>3.2.1.1.1.2</t>
  </si>
  <si>
    <t>3.2.2.1</t>
  </si>
  <si>
    <t>3.2.2.2</t>
  </si>
  <si>
    <t>3.2.2.3</t>
  </si>
  <si>
    <t>3.2.3.1</t>
  </si>
  <si>
    <t>3.2.3.1.1</t>
  </si>
  <si>
    <t>3.2.3.1.2</t>
  </si>
  <si>
    <t>3.2.3.2</t>
  </si>
  <si>
    <t>3.2.3.2.1</t>
  </si>
  <si>
    <t>3.2.3.2.2</t>
  </si>
  <si>
    <t>3.2.3.2.3</t>
  </si>
  <si>
    <t>3.2.4.1</t>
  </si>
  <si>
    <t>3.2.4.1.1</t>
  </si>
  <si>
    <t>3.2.4.1.2</t>
  </si>
  <si>
    <t>3.2.4.1.3</t>
  </si>
  <si>
    <t>3.2.4.1.4</t>
  </si>
  <si>
    <t>3.2.4.1.5</t>
  </si>
  <si>
    <t>3.2.4.2</t>
  </si>
  <si>
    <t>3.2.4.2.1</t>
  </si>
  <si>
    <t>3.2.4.2.2</t>
  </si>
  <si>
    <t>MISE EN SECURITE ET PRESTATIONS DIVERSES</t>
  </si>
  <si>
    <t>ACCESSOIRES DE COUVERTURE ET AUTRES OUVRAGES</t>
  </si>
  <si>
    <t>MOYEN D'ACCES ET PRESTATIONS ANNEXES</t>
  </si>
  <si>
    <t>SOMMAIRE</t>
  </si>
  <si>
    <t>Couverture tuiles plates en terre cuite tout modèle rouge ou vieilli</t>
  </si>
  <si>
    <t>Couverture tuiles à emboîtement en terre cuite tout modèle rouge ou vieilli</t>
  </si>
  <si>
    <t>Coefficient de majoration - Fournitures</t>
  </si>
  <si>
    <t>Main d'œuvre</t>
  </si>
  <si>
    <t>Pour les fournitures, un coefficient de majoration sera appliqué au prix réel d'achat par l'entreprise hors taxes de fournitures, remises de toutes natures déduites</t>
  </si>
  <si>
    <t>QUANTITE</t>
  </si>
  <si>
    <t>TOTAL H.T.</t>
  </si>
  <si>
    <t>3.7.2</t>
  </si>
  <si>
    <t>3.7.3</t>
  </si>
  <si>
    <t>3.7.4</t>
  </si>
  <si>
    <t>DIRECTION  GENERALE</t>
  </si>
  <si>
    <t>DIRECTION France RESTAURATION</t>
  </si>
  <si>
    <t>Les propositions se rapportant à l'exécution des travaux remises par l'Entreprise titulaire doivent être établies en conformité avec les  normes et règlements en vigueur. Les prix unitaires s'entendent comprenant toutes les fournitures, main d'œuvre, sujétions nécessaires à la bonne exécution des prestations et prestations annexes suivant l'article 1.4.1 du CCT (sauf cas spécifiques indiqué dans le cahier des charges).</t>
  </si>
  <si>
    <t>a) Chevêtre pour fenêtre de toit 0,78 x 1,18 m ht</t>
  </si>
  <si>
    <t>b) Chevêtre pour fenêtre de toit 1,14 x 1,18 m ht</t>
  </si>
  <si>
    <t>c) Chevêtre pour fenêtre de toit 1,34 x 1,40 m ht</t>
  </si>
  <si>
    <t>Fourniture et pose en laine de verre avec pare-vapeur Kraft déroulée sur solives (pour chaque couches - les couches superposées seront posées en couches croisées)</t>
  </si>
  <si>
    <t>Fourniture et pose en laine de verre avec pare-vapeur Kraft agrafés sur chevrons, ou pannes avant la pose de panneaux de couverture</t>
  </si>
  <si>
    <t>Découverture de tuiles</t>
  </si>
  <si>
    <t>Dépose en démolition de charpente traditionelle</t>
  </si>
  <si>
    <t xml:space="preserve">Balayage et démoussage de couvertures tous types (hors terrasse)                                                                                      </t>
  </si>
  <si>
    <t xml:space="preserve">a) Couverture ardoise                                              </t>
  </si>
  <si>
    <t xml:space="preserve">c) Couverture tuiles                                                     </t>
  </si>
  <si>
    <t>Réparation de couverure compris travaux de déposes</t>
  </si>
  <si>
    <t>A joint debout</t>
  </si>
  <si>
    <t>A tasseaux</t>
  </si>
  <si>
    <t xml:space="preserve">Plus-value pour zinc prépatiné Quartz          </t>
  </si>
  <si>
    <t>Couverture en ardoise naturelle 3,5 mm d'épaisseur pose au crochet inox</t>
  </si>
  <si>
    <t>Couverture en feuille de zinc naturel 0,65 mm</t>
  </si>
  <si>
    <t>Entablement en plomb</t>
  </si>
  <si>
    <t>a) En plomb 3 mm épr. pour parties courantes larg. 0,20 m</t>
  </si>
  <si>
    <t>b) En plomb 3 mm épr. pour parties courantes larg. 0,40 m</t>
  </si>
  <si>
    <t>c) En plomb 3,5 mm épr. pour parties courantes larg 0,20m</t>
  </si>
  <si>
    <t>d) En plomb 3,5 mm épr. pour parties courantes larg
0,40m</t>
  </si>
  <si>
    <t>Tuyau de descente EP en zinc</t>
  </si>
  <si>
    <t>Fourniture et pose de dauphins en fonte de 80 à 100 diam.</t>
  </si>
  <si>
    <t xml:space="preserve">Châssis à tabatière en tôle galvanisée sur couverture y compris déposes préalables                                                    </t>
  </si>
  <si>
    <t>Fenêtre de toit en pin massif à ouverture par rotation
de dimension inférieure ou égale à 100 x 100 cm</t>
  </si>
  <si>
    <t>Fenêtre de toit en pin massif à ouverture par rotation
de dimension supérieure à 100 x 100 cm</t>
  </si>
  <si>
    <t>Store toile (screen) intérieur de protection solaire, commande manuelle pour fenêtre dimension inférieure ou égale à 100 x 100 cm compris toutes fixation sur fenêtre ci-avant selon préconisation fabricant</t>
  </si>
  <si>
    <t>Store toile (screen) intérieur de protection solaire, commande manuelle pour fenêtre dimension supérieure à 100 x 100 cm compris toutes fixation sur fenêtre ci-avant selon préconisation fabricant</t>
  </si>
  <si>
    <t>Store toile (screen) intérieur d'occultation, commande manuelle pour fenêtre dimension inférieure ou égale à 100 x 100 cm compris toutes fixations sur fenêtres ci-avant selon préconisations fabricant</t>
  </si>
  <si>
    <t>Store toile (screen) intérieur d'occultation, commande manuelle pour fenêtre  dimension supérieure à 100 x 100 cm compris toutes fixations sur fenêtres ci-avant selon préconisations fabricant</t>
  </si>
  <si>
    <t>Plus value pour commande électrique</t>
  </si>
  <si>
    <t>a) Location d'échafaudages 4 (300kg/m²) (loué 30 jours)</t>
  </si>
  <si>
    <t>c) Filet de protection</t>
  </si>
  <si>
    <t>Manutentions et coltinage de gravois, montage ou descente, sortie, chargement, compris transport par tous moyens (cube foisonné)</t>
  </si>
  <si>
    <t>3.2.2.3.1</t>
  </si>
  <si>
    <t>3.2.2.3.2</t>
  </si>
  <si>
    <t>3.2.2.3.3</t>
  </si>
  <si>
    <t>3.3.4.4</t>
  </si>
  <si>
    <t>3.3.4.5</t>
  </si>
  <si>
    <t>3.3.5.3</t>
  </si>
  <si>
    <t>3.3.5.4</t>
  </si>
  <si>
    <t>3.5.1.4</t>
  </si>
  <si>
    <t>3.6.1.1</t>
  </si>
  <si>
    <t>3.6.1.2</t>
  </si>
  <si>
    <t>3.6.1.3</t>
  </si>
  <si>
    <t>3.6.2.1</t>
  </si>
  <si>
    <t>3.6.2.2</t>
  </si>
  <si>
    <t>3.6.2.3</t>
  </si>
  <si>
    <t>3.6.2.4</t>
  </si>
  <si>
    <t>3.6.2.5</t>
  </si>
  <si>
    <t>3.7.1.1</t>
  </si>
  <si>
    <t>3.7.1.1.1</t>
  </si>
  <si>
    <t>3.7.1.1.2</t>
  </si>
  <si>
    <t>3.7.1.1.3</t>
  </si>
  <si>
    <t>3.7.1.1.4</t>
  </si>
  <si>
    <t>3.7.2.1</t>
  </si>
  <si>
    <t>3.7.2.2</t>
  </si>
  <si>
    <t>3.7.2.3</t>
  </si>
  <si>
    <t>3.7.2.4</t>
  </si>
  <si>
    <t>3.7.2.5</t>
  </si>
  <si>
    <t>3.7.2.6</t>
  </si>
  <si>
    <t>3.7.2.6.1</t>
  </si>
  <si>
    <t>3.7.3.1</t>
  </si>
  <si>
    <t>3.7.3.2</t>
  </si>
  <si>
    <t>3.7.4.1</t>
  </si>
  <si>
    <t>3.7.4.2</t>
  </si>
  <si>
    <t>3.8.1.1</t>
  </si>
  <si>
    <t>3.8.1.2</t>
  </si>
  <si>
    <t>3.8.1.3</t>
  </si>
  <si>
    <t>9.8.2.1</t>
  </si>
  <si>
    <t>9.8.2.2</t>
  </si>
  <si>
    <t>9.8.2.3</t>
  </si>
  <si>
    <t>3.8.3.1</t>
  </si>
  <si>
    <t>3.8.3.2</t>
  </si>
  <si>
    <t>3.8.3.2.1</t>
  </si>
  <si>
    <t>3.8.3.2.2</t>
  </si>
  <si>
    <t>3.8.3.2.3</t>
  </si>
  <si>
    <t>3.8.3.2.4</t>
  </si>
  <si>
    <t>3.8.3.2.5</t>
  </si>
  <si>
    <t>3.8.3.2.6</t>
  </si>
  <si>
    <t>3.8.3.2.7</t>
  </si>
  <si>
    <t>3.8.3.2.8</t>
  </si>
  <si>
    <t>3.8.3.2.9</t>
  </si>
  <si>
    <t>3.8.3.2.10</t>
  </si>
  <si>
    <t>00</t>
  </si>
  <si>
    <t>PRESCRIPTIONS COMMUNES</t>
  </si>
  <si>
    <t>00.1</t>
  </si>
  <si>
    <t>Travaux à l'heure ou à la journée y compris les déplacements</t>
  </si>
  <si>
    <t>00.1.1</t>
  </si>
  <si>
    <t>Travaux</t>
  </si>
  <si>
    <t>00.1.1.1</t>
  </si>
  <si>
    <t>Ouvrier Spécialisé. Travaux à l'heure ou en recherche</t>
  </si>
  <si>
    <t>00.1.1.2</t>
  </si>
  <si>
    <t>Ouvrier Spécialisé. Majoration pour intervention de nuit entre 20h00 et 06h00</t>
  </si>
  <si>
    <t>00.1.1.3</t>
  </si>
  <si>
    <t>Ouvrier Spécialisé. Majoration pour intervention de week-end</t>
  </si>
  <si>
    <t>00.1.1.4</t>
  </si>
  <si>
    <t>Manoeuvre. Travaux à l'heure ou en recherche</t>
  </si>
  <si>
    <t>00.1.1.5</t>
  </si>
  <si>
    <t>Manoeuvre. Majoration pour intervention de nuit entre 20h00 et 06h00</t>
  </si>
  <si>
    <t>00.1.1.6</t>
  </si>
  <si>
    <t>Manoeuvre. Majoration pour intervention le week-end</t>
  </si>
  <si>
    <t>00.2.1</t>
  </si>
  <si>
    <t>Etudes d'execution</t>
  </si>
  <si>
    <t>00.2.1.1</t>
  </si>
  <si>
    <t>Ingénieur spécialisé</t>
  </si>
  <si>
    <t>00.2.1.2</t>
  </si>
  <si>
    <t>Projeteur</t>
  </si>
  <si>
    <t>00.2.1.3</t>
  </si>
  <si>
    <t>Secretariat</t>
  </si>
  <si>
    <t>Charpente couverture - Isolation des combles</t>
  </si>
  <si>
    <t>T.V.A. à 20%</t>
  </si>
  <si>
    <t>TOTAL H.T. DU LOT CHARPENTE COUVERTURE - ISOLATION DES COMBLES</t>
  </si>
  <si>
    <t>TOTAL T.T.C DU LOT CHARPENTE COUVERTURE - ISOLATION DES COMBLES</t>
  </si>
  <si>
    <t>00.1.1.7</t>
  </si>
  <si>
    <t>Travaux réalisés par cordistes</t>
  </si>
  <si>
    <t>00.2.2</t>
  </si>
  <si>
    <t>00.2.2.1</t>
  </si>
  <si>
    <t>jour</t>
  </si>
  <si>
    <t>Diagnostique - constat existant</t>
  </si>
  <si>
    <t>Survol de toitures compris vidéo</t>
  </si>
  <si>
    <t>LOT N°1 CHARPENTE COUVERTURE - ISOLATION DES COMBLES</t>
  </si>
  <si>
    <t>LOT N°1 : CHARPENTE COUVERTURE - ISOLATION DES COMBLES</t>
  </si>
  <si>
    <t>LOT 1 - zone 6 BRETAGNE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</si>
</sst>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5" x14ac:knownFonts="1">
    <font>
      <sz val="11"/>
      <color rgb="FF000000"/>
      <name val="Calibri"/>
      <family val="2"/>
      <charset val="204"/>
    </font>
    <font>
      <b/>
      <sz val="14"/>
      <name val="Century Gothic"/>
      <family val="2"/>
    </font>
    <font>
      <sz val="11"/>
      <name val="Century Gothic"/>
      <family val="2"/>
    </font>
    <font>
      <b/>
      <sz val="16"/>
      <name val="Century Gothic"/>
      <family val="2"/>
    </font>
    <font>
      <b/>
      <sz val="11"/>
      <name val="Century Gothic"/>
      <family val="2"/>
    </font>
    <font>
      <b/>
      <sz val="11.5"/>
      <name val="Century Gothic"/>
      <family val="2"/>
    </font>
    <font>
      <sz val="11.5"/>
      <name val="Century Gothic"/>
      <family val="2"/>
    </font>
    <font>
      <sz val="11"/>
      <color rgb="FF000000"/>
      <name val="Century Gothic"/>
      <family val="2"/>
    </font>
    <font>
      <vertAlign val="superscript"/>
      <sz val="11"/>
      <name val="Century Gothic"/>
      <family val="2"/>
    </font>
    <font>
      <sz val="8"/>
      <name val="Calibri"/>
      <family val="2"/>
      <charset val="204"/>
    </font>
    <font>
      <i/>
      <sz val="10"/>
      <name val="Arial"/>
      <family val="2"/>
    </font>
    <font>
      <b/>
      <i/>
      <sz val="10"/>
      <name val="Century Gothic"/>
      <family val="2"/>
    </font>
    <font>
      <sz val="10"/>
      <name val="Century Gothic"/>
      <family val="2"/>
    </font>
    <font>
      <sz val="10"/>
      <color indexed="50"/>
      <name val="Arial"/>
      <family val="2"/>
    </font>
    <font>
      <b/>
      <sz val="10"/>
      <name val="Century Gothic"/>
      <family val="2"/>
    </font>
    <font>
      <sz val="10"/>
      <color indexed="50"/>
      <name val="Century Gothic"/>
      <family val="2"/>
    </font>
    <font>
      <sz val="11"/>
      <color rgb="FF000000"/>
      <name val="Calibri"/>
      <family val="2"/>
      <charset val="204"/>
    </font>
    <font>
      <sz val="11"/>
      <color indexed="8"/>
      <name val="Calibri"/>
      <family val="2"/>
    </font>
    <font>
      <sz val="11"/>
      <color indexed="8"/>
      <name val="Arial"/>
      <family val="2"/>
    </font>
    <font>
      <b/>
      <sz val="16"/>
      <name val="Arial"/>
      <family val="2"/>
    </font>
    <font>
      <sz val="11"/>
      <color rgb="FF000000"/>
      <name val="Arial"/>
      <family val="2"/>
    </font>
    <font>
      <b/>
      <sz val="12"/>
      <name val="Arial"/>
      <family val="2"/>
    </font>
    <font>
      <sz val="10"/>
      <name val="Arial"/>
      <family val="2"/>
    </font>
    <font>
      <b/>
      <sz val="14"/>
      <name val="Arial"/>
      <family val="2"/>
    </font>
    <font>
      <b/>
      <sz val="18"/>
      <name val="Arial"/>
      <family val="2"/>
    </font>
  </fonts>
  <fills count="6">
    <fill>
      <patternFill patternType="none"/>
    </fill>
    <fill>
      <patternFill patternType="gray125"/>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indexed="22"/>
        <bgColor indexed="31"/>
      </patternFill>
    </fill>
  </fills>
  <borders count="28">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hair">
        <color indexed="64"/>
      </left>
      <right style="hair">
        <color indexed="64"/>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rgb="FF000000"/>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8">
    <xf numFmtId="0" fontId="0" fillId="0" borderId="0"/>
    <xf numFmtId="0" fontId="10" fillId="0" borderId="12">
      <alignment wrapText="1"/>
    </xf>
    <xf numFmtId="2" fontId="13" fillId="0" borderId="12">
      <alignment wrapText="1"/>
    </xf>
    <xf numFmtId="0" fontId="17" fillId="0" borderId="1"/>
    <xf numFmtId="0" fontId="16" fillId="0" borderId="1"/>
    <xf numFmtId="0" fontId="16" fillId="0" borderId="1"/>
    <xf numFmtId="0" fontId="16" fillId="0" borderId="1"/>
    <xf numFmtId="0" fontId="16" fillId="0" borderId="1"/>
  </cellStyleXfs>
  <cellXfs count="151">
    <xf numFmtId="0" fontId="0" fillId="0" borderId="0" xfId="0"/>
    <xf numFmtId="0" fontId="2" fillId="0" borderId="0" xfId="0" applyFont="1"/>
    <xf numFmtId="0" fontId="4" fillId="0" borderId="4" xfId="0" applyFont="1" applyBorder="1" applyAlignment="1">
      <alignment vertical="center"/>
    </xf>
    <xf numFmtId="0" fontId="4" fillId="0" borderId="5" xfId="0" applyFont="1" applyBorder="1" applyAlignment="1">
      <alignment horizontal="center" vertical="center"/>
    </xf>
    <xf numFmtId="0" fontId="4" fillId="3" borderId="2" xfId="0" applyFont="1" applyFill="1" applyBorder="1" applyAlignment="1">
      <alignment vertical="center" wrapText="1"/>
    </xf>
    <xf numFmtId="0" fontId="7" fillId="0" borderId="2" xfId="0"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7" fillId="0" borderId="2" xfId="0" applyFont="1" applyBorder="1" applyAlignment="1">
      <alignment horizontal="left" vertical="top"/>
    </xf>
    <xf numFmtId="0" fontId="7"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vertical="center" wrapText="1"/>
    </xf>
    <xf numFmtId="0" fontId="7"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0" fontId="7" fillId="0" borderId="2" xfId="0" applyFont="1" applyBorder="1" applyAlignment="1">
      <alignment vertical="center" wrapText="1"/>
    </xf>
    <xf numFmtId="0" fontId="4" fillId="2" borderId="2" xfId="0" applyFont="1" applyFill="1" applyBorder="1" applyAlignment="1">
      <alignment horizontal="left" vertical="center" wrapText="1"/>
    </xf>
    <xf numFmtId="0" fontId="11" fillId="0" borderId="2" xfId="1" applyFont="1" applyBorder="1" applyAlignment="1"/>
    <xf numFmtId="0" fontId="7" fillId="0" borderId="0" xfId="0" applyFont="1"/>
    <xf numFmtId="0" fontId="12" fillId="0" borderId="2" xfId="0" applyFont="1" applyBorder="1" applyAlignment="1">
      <alignment vertical="center" wrapText="1"/>
    </xf>
    <xf numFmtId="0" fontId="5" fillId="3" borderId="9" xfId="0" applyFont="1" applyFill="1" applyBorder="1" applyAlignment="1">
      <alignment vertical="center" wrapText="1"/>
    </xf>
    <xf numFmtId="0" fontId="5" fillId="3" borderId="10" xfId="0" applyFont="1" applyFill="1" applyBorder="1" applyAlignment="1">
      <alignment vertical="center" wrapText="1"/>
    </xf>
    <xf numFmtId="2" fontId="14" fillId="0" borderId="2" xfId="2" applyFont="1" applyBorder="1" applyAlignment="1">
      <alignment horizontal="left" wrapText="1"/>
    </xf>
    <xf numFmtId="49" fontId="14" fillId="0" borderId="14" xfId="0" applyNumberFormat="1" applyFont="1" applyBorder="1"/>
    <xf numFmtId="49" fontId="14" fillId="0" borderId="15" xfId="0" applyNumberFormat="1" applyFont="1" applyBorder="1"/>
    <xf numFmtId="2" fontId="12" fillId="0" borderId="2" xfId="2" applyFont="1" applyBorder="1" applyAlignment="1">
      <alignment horizontal="center" vertical="center" wrapText="1"/>
    </xf>
    <xf numFmtId="2" fontId="15" fillId="0" borderId="2" xfId="2" applyFont="1" applyBorder="1">
      <alignment wrapText="1"/>
    </xf>
    <xf numFmtId="49" fontId="14" fillId="0" borderId="14" xfId="0" applyNumberFormat="1" applyFont="1" applyBorder="1" applyAlignment="1">
      <alignment wrapText="1"/>
    </xf>
    <xf numFmtId="49" fontId="14" fillId="0" borderId="15" xfId="0" applyNumberFormat="1" applyFont="1" applyBorder="1" applyAlignment="1">
      <alignment wrapText="1"/>
    </xf>
    <xf numFmtId="0" fontId="2" fillId="4" borderId="2" xfId="0" applyFont="1" applyFill="1" applyBorder="1" applyAlignment="1">
      <alignment vertical="center" wrapText="1"/>
    </xf>
    <xf numFmtId="0" fontId="7" fillId="4" borderId="2" xfId="0" applyFont="1" applyFill="1" applyBorder="1" applyAlignment="1">
      <alignment horizontal="center" vertical="center"/>
    </xf>
    <xf numFmtId="0" fontId="7" fillId="4" borderId="2" xfId="0" applyFont="1" applyFill="1" applyBorder="1" applyAlignment="1">
      <alignment horizontal="left" vertical="top"/>
    </xf>
    <xf numFmtId="0" fontId="18" fillId="0" borderId="1" xfId="3" applyFont="1"/>
    <xf numFmtId="0" fontId="20" fillId="0" borderId="1" xfId="4" applyFont="1"/>
    <xf numFmtId="0" fontId="21" fillId="0" borderId="1" xfId="3" applyFont="1" applyAlignment="1">
      <alignment horizontal="center"/>
    </xf>
    <xf numFmtId="0" fontId="22" fillId="0" borderId="1" xfId="3" applyFont="1" applyAlignment="1">
      <alignment horizontal="center"/>
    </xf>
    <xf numFmtId="0" fontId="23" fillId="0" borderId="1" xfId="3" applyFont="1" applyAlignment="1">
      <alignment horizontal="center"/>
    </xf>
    <xf numFmtId="0" fontId="18" fillId="0" borderId="1" xfId="3" applyFont="1" applyAlignment="1">
      <alignment horizontal="center"/>
    </xf>
    <xf numFmtId="0" fontId="18" fillId="0" borderId="1" xfId="3" applyFont="1" applyAlignment="1"/>
    <xf numFmtId="0" fontId="22" fillId="0" borderId="1" xfId="3" applyFont="1" applyBorder="1" applyAlignment="1">
      <alignment horizontal="center"/>
    </xf>
    <xf numFmtId="0" fontId="22" fillId="0" borderId="1" xfId="3" applyFont="1" applyBorder="1" applyAlignment="1"/>
    <xf numFmtId="0" fontId="22" fillId="0" borderId="16" xfId="3" applyFont="1" applyBorder="1" applyAlignment="1"/>
    <xf numFmtId="0" fontId="22" fillId="0" borderId="17" xfId="3" applyFont="1" applyBorder="1" applyAlignment="1" applyProtection="1">
      <protection locked="0"/>
    </xf>
    <xf numFmtId="0" fontId="22" fillId="0" borderId="18" xfId="3" applyFont="1" applyBorder="1" applyAlignment="1" applyProtection="1">
      <protection locked="0"/>
    </xf>
    <xf numFmtId="0" fontId="22" fillId="0" borderId="1" xfId="3" applyFont="1" applyAlignment="1"/>
    <xf numFmtId="0" fontId="22" fillId="0" borderId="19" xfId="3" applyFont="1" applyBorder="1" applyAlignment="1"/>
    <xf numFmtId="0" fontId="22" fillId="0" borderId="1" xfId="3" applyFont="1" applyBorder="1" applyAlignment="1" applyProtection="1">
      <protection locked="0"/>
    </xf>
    <xf numFmtId="0" fontId="22" fillId="0" borderId="20" xfId="3" applyFont="1" applyBorder="1" applyAlignment="1" applyProtection="1">
      <protection locked="0"/>
    </xf>
    <xf numFmtId="0" fontId="22" fillId="0" borderId="21" xfId="3" applyFont="1" applyBorder="1" applyAlignment="1"/>
    <xf numFmtId="0" fontId="22" fillId="0" borderId="22" xfId="3" applyFont="1" applyBorder="1" applyAlignment="1" applyProtection="1">
      <protection locked="0"/>
    </xf>
    <xf numFmtId="0" fontId="22" fillId="0" borderId="23" xfId="3" applyFont="1" applyBorder="1" applyAlignment="1" applyProtection="1">
      <protection locked="0"/>
    </xf>
    <xf numFmtId="0" fontId="22" fillId="0" borderId="1" xfId="3" applyFont="1"/>
    <xf numFmtId="0" fontId="7" fillId="0" borderId="2" xfId="0" applyFont="1" applyFill="1" applyBorder="1" applyAlignment="1">
      <alignment horizontal="left" vertical="top"/>
    </xf>
    <xf numFmtId="0" fontId="2" fillId="0" borderId="2" xfId="0" applyFont="1" applyFill="1" applyBorder="1" applyAlignment="1">
      <alignment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xf>
    <xf numFmtId="0" fontId="7" fillId="0" borderId="2" xfId="0" applyFont="1" applyFill="1" applyBorder="1"/>
    <xf numFmtId="0" fontId="4" fillId="2" borderId="2" xfId="0" applyFont="1" applyFill="1" applyBorder="1" applyAlignment="1">
      <alignment vertical="center" wrapText="1"/>
    </xf>
    <xf numFmtId="49" fontId="2" fillId="0" borderId="2" xfId="0" applyNumberFormat="1" applyFont="1" applyBorder="1" applyAlignment="1">
      <alignment horizontal="left"/>
    </xf>
    <xf numFmtId="49" fontId="2" fillId="0" borderId="2" xfId="0" applyNumberFormat="1" applyFont="1" applyBorder="1" applyAlignment="1">
      <alignment wrapText="1"/>
    </xf>
    <xf numFmtId="0" fontId="4" fillId="0" borderId="6" xfId="0" applyFont="1" applyBorder="1" applyAlignment="1">
      <alignment horizontal="center" vertical="center" wrapText="1"/>
    </xf>
    <xf numFmtId="164" fontId="4" fillId="0" borderId="6" xfId="0" applyNumberFormat="1" applyFont="1" applyFill="1" applyBorder="1" applyAlignment="1">
      <alignment horizontal="center" vertical="center" wrapText="1"/>
    </xf>
    <xf numFmtId="164" fontId="4" fillId="0" borderId="24" xfId="0" applyNumberFormat="1" applyFont="1" applyBorder="1" applyAlignment="1">
      <alignment horizontal="center" vertical="center" wrapText="1"/>
    </xf>
    <xf numFmtId="2" fontId="4" fillId="0" borderId="6" xfId="0" applyNumberFormat="1" applyFont="1" applyFill="1" applyBorder="1" applyAlignment="1">
      <alignment horizontal="right" vertical="center" wrapText="1"/>
    </xf>
    <xf numFmtId="164" fontId="6" fillId="0" borderId="2" xfId="0" applyNumberFormat="1" applyFont="1" applyFill="1" applyBorder="1" applyAlignment="1">
      <alignment vertical="center" wrapText="1"/>
    </xf>
    <xf numFmtId="0" fontId="4" fillId="3" borderId="2" xfId="0" applyFont="1" applyFill="1" applyBorder="1" applyAlignment="1">
      <alignment horizontal="left" vertical="center" wrapText="1"/>
    </xf>
    <xf numFmtId="0" fontId="19" fillId="0" borderId="1" xfId="3" applyFont="1" applyFill="1" applyBorder="1" applyAlignment="1">
      <alignment vertical="center" wrapText="1"/>
    </xf>
    <xf numFmtId="0" fontId="7" fillId="0" borderId="2" xfId="0" applyFont="1" applyFill="1" applyBorder="1" applyAlignment="1">
      <alignment horizontal="left" vertical="center" wrapText="1" indent="1"/>
    </xf>
    <xf numFmtId="0" fontId="7" fillId="0" borderId="2" xfId="0" applyFont="1" applyFill="1" applyBorder="1" applyAlignment="1">
      <alignment horizontal="left" vertical="center" indent="1"/>
    </xf>
    <xf numFmtId="0" fontId="2" fillId="0" borderId="2" xfId="0" applyFont="1" applyBorder="1" applyAlignment="1">
      <alignment horizontal="left" vertical="top" wrapText="1" indent="1"/>
    </xf>
    <xf numFmtId="0" fontId="7" fillId="0" borderId="2" xfId="0" applyFont="1" applyBorder="1" applyAlignment="1">
      <alignment horizontal="left" vertical="center" wrapText="1" indent="1"/>
    </xf>
    <xf numFmtId="0" fontId="7" fillId="0" borderId="2" xfId="0" applyFont="1" applyBorder="1" applyAlignment="1">
      <alignment horizontal="left" vertical="center" indent="1"/>
    </xf>
    <xf numFmtId="0" fontId="7" fillId="0" borderId="8" xfId="0" applyFont="1" applyBorder="1" applyAlignment="1">
      <alignment vertical="center"/>
    </xf>
    <xf numFmtId="0" fontId="4" fillId="0" borderId="4" xfId="0" applyFont="1" applyBorder="1" applyAlignment="1">
      <alignment horizontal="left" vertical="center"/>
    </xf>
    <xf numFmtId="49" fontId="7" fillId="0" borderId="2" xfId="0" applyNumberFormat="1" applyFont="1" applyBorder="1" applyAlignment="1">
      <alignment horizontal="left"/>
    </xf>
    <xf numFmtId="49" fontId="7" fillId="0" borderId="3" xfId="0" applyNumberFormat="1" applyFont="1" applyBorder="1" applyAlignment="1">
      <alignment horizontal="left"/>
    </xf>
    <xf numFmtId="0" fontId="2" fillId="0" borderId="2" xfId="0" applyFont="1" applyFill="1" applyBorder="1" applyAlignment="1">
      <alignment horizontal="left" vertical="center" wrapText="1"/>
    </xf>
    <xf numFmtId="0" fontId="4" fillId="4"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left" vertical="center"/>
    </xf>
    <xf numFmtId="0" fontId="2" fillId="0" borderId="2" xfId="0" applyFont="1" applyBorder="1" applyAlignment="1">
      <alignment horizontal="left" vertical="top" wrapText="1"/>
    </xf>
    <xf numFmtId="0" fontId="7" fillId="0" borderId="2" xfId="0" applyFont="1" applyBorder="1" applyAlignment="1">
      <alignment horizontal="left" vertical="center" wrapText="1"/>
    </xf>
    <xf numFmtId="0" fontId="7" fillId="0" borderId="2" xfId="0" applyFont="1" applyBorder="1" applyAlignment="1">
      <alignment horizontal="left" vertical="center"/>
    </xf>
    <xf numFmtId="0" fontId="2" fillId="4" borderId="2" xfId="0" applyFont="1" applyFill="1" applyBorder="1" applyAlignment="1">
      <alignment horizontal="left" vertical="center" wrapText="1"/>
    </xf>
    <xf numFmtId="0" fontId="7" fillId="4" borderId="2" xfId="0" applyFont="1" applyFill="1" applyBorder="1" applyAlignment="1">
      <alignment horizontal="left" vertical="center"/>
    </xf>
    <xf numFmtId="2" fontId="15" fillId="0" borderId="2" xfId="2" applyFont="1" applyBorder="1" applyAlignment="1">
      <alignment horizontal="left" wrapText="1"/>
    </xf>
    <xf numFmtId="0" fontId="2" fillId="0" borderId="0" xfId="0" applyFont="1" applyAlignment="1">
      <alignment horizontal="left" vertical="center"/>
    </xf>
    <xf numFmtId="0" fontId="4" fillId="2" borderId="2" xfId="5" applyFont="1" applyFill="1" applyBorder="1" applyAlignment="1">
      <alignment vertical="center" wrapText="1"/>
    </xf>
    <xf numFmtId="0" fontId="4" fillId="3" borderId="2" xfId="5" applyFont="1" applyFill="1" applyBorder="1" applyAlignment="1">
      <alignment vertical="center" wrapText="1"/>
    </xf>
    <xf numFmtId="0" fontId="2" fillId="4" borderId="2" xfId="5" applyFont="1" applyFill="1" applyBorder="1" applyAlignment="1">
      <alignment vertical="center" wrapText="1"/>
    </xf>
    <xf numFmtId="0" fontId="2" fillId="0" borderId="2" xfId="5" applyFont="1" applyFill="1" applyBorder="1" applyAlignment="1">
      <alignment horizontal="left" vertical="center" wrapText="1" indent="1"/>
    </xf>
    <xf numFmtId="49" fontId="7" fillId="0" borderId="3" xfId="5" applyNumberFormat="1" applyFont="1" applyBorder="1" applyAlignment="1">
      <alignment horizontal="left"/>
    </xf>
    <xf numFmtId="49" fontId="4" fillId="2" borderId="2" xfId="5" applyNumberFormat="1" applyFont="1" applyFill="1" applyBorder="1" applyAlignment="1">
      <alignment horizontal="left" vertical="center" wrapText="1"/>
    </xf>
    <xf numFmtId="49" fontId="4" fillId="3" borderId="2" xfId="5" applyNumberFormat="1" applyFont="1" applyFill="1" applyBorder="1" applyAlignment="1">
      <alignment horizontal="left" vertical="center" wrapText="1"/>
    </xf>
    <xf numFmtId="49" fontId="4" fillId="4" borderId="2" xfId="5" applyNumberFormat="1" applyFont="1" applyFill="1" applyBorder="1" applyAlignment="1">
      <alignment horizontal="left" vertical="center" wrapText="1"/>
    </xf>
    <xf numFmtId="0" fontId="2" fillId="0" borderId="26" xfId="6" applyFont="1" applyFill="1" applyBorder="1" applyAlignment="1">
      <alignment vertical="center"/>
    </xf>
    <xf numFmtId="0" fontId="2" fillId="0" borderId="26" xfId="6" applyFont="1" applyFill="1" applyBorder="1" applyAlignment="1">
      <alignment horizontal="center" vertical="center"/>
    </xf>
    <xf numFmtId="0" fontId="4" fillId="3" borderId="2" xfId="7" applyFont="1" applyFill="1" applyBorder="1" applyAlignment="1">
      <alignment vertical="center" wrapText="1"/>
    </xf>
    <xf numFmtId="0" fontId="2" fillId="4" borderId="2" xfId="7" applyFont="1" applyFill="1" applyBorder="1" applyAlignment="1">
      <alignment vertical="center" wrapText="1"/>
    </xf>
    <xf numFmtId="0" fontId="2" fillId="0" borderId="2" xfId="7" applyFont="1" applyFill="1" applyBorder="1" applyAlignment="1">
      <alignment horizontal="center" vertical="center"/>
    </xf>
    <xf numFmtId="164" fontId="2" fillId="0" borderId="2" xfId="7" applyNumberFormat="1" applyFont="1" applyFill="1" applyBorder="1" applyAlignment="1">
      <alignment vertical="center"/>
    </xf>
    <xf numFmtId="0" fontId="1" fillId="2" borderId="2" xfId="0" applyFont="1" applyFill="1" applyBorder="1" applyAlignment="1">
      <alignment vertical="center" wrapText="1"/>
    </xf>
    <xf numFmtId="0" fontId="5" fillId="3" borderId="2" xfId="0" applyFont="1" applyFill="1" applyBorder="1" applyAlignment="1">
      <alignment vertical="center" wrapText="1"/>
    </xf>
    <xf numFmtId="0" fontId="6" fillId="4" borderId="2" xfId="0" applyFont="1" applyFill="1" applyBorder="1" applyAlignment="1">
      <alignment vertical="center" wrapText="1"/>
    </xf>
    <xf numFmtId="0" fontId="7" fillId="0" borderId="2" xfId="0" applyFont="1" applyBorder="1" applyAlignment="1">
      <alignment vertical="center"/>
    </xf>
    <xf numFmtId="49" fontId="14" fillId="0" borderId="2" xfId="0" applyNumberFormat="1" applyFont="1" applyBorder="1"/>
    <xf numFmtId="49" fontId="14" fillId="0" borderId="2" xfId="0" applyNumberFormat="1" applyFont="1" applyBorder="1" applyAlignment="1">
      <alignment wrapText="1"/>
    </xf>
    <xf numFmtId="0" fontId="4" fillId="2" borderId="7" xfId="0" applyFont="1" applyFill="1" applyBorder="1" applyAlignment="1">
      <alignment vertical="center" wrapText="1"/>
    </xf>
    <xf numFmtId="0" fontId="4" fillId="2" borderId="25" xfId="0" applyFont="1" applyFill="1" applyBorder="1" applyAlignment="1">
      <alignment horizontal="right" vertical="center" wrapText="1"/>
    </xf>
    <xf numFmtId="164" fontId="4" fillId="2" borderId="8" xfId="0" applyNumberFormat="1" applyFont="1" applyFill="1" applyBorder="1" applyAlignment="1">
      <alignment vertical="center" wrapText="1"/>
    </xf>
    <xf numFmtId="0" fontId="2" fillId="0" borderId="27" xfId="0" applyFont="1" applyBorder="1"/>
    <xf numFmtId="0" fontId="2" fillId="0" borderId="2" xfId="0" applyFont="1" applyFill="1" applyBorder="1" applyAlignment="1">
      <alignment horizontal="left" vertical="center" wrapText="1" indent="1"/>
    </xf>
    <xf numFmtId="0" fontId="2" fillId="0" borderId="15" xfId="6" applyFont="1" applyFill="1" applyBorder="1" applyAlignment="1">
      <alignment vertical="center"/>
    </xf>
    <xf numFmtId="4" fontId="2" fillId="0" borderId="2" xfId="2" applyNumberFormat="1" applyFont="1" applyBorder="1" applyAlignment="1">
      <alignment horizontal="center" vertical="center" wrapText="1"/>
    </xf>
    <xf numFmtId="2" fontId="2" fillId="0" borderId="2" xfId="2" applyFont="1" applyBorder="1" applyAlignment="1">
      <alignment horizontal="center" vertical="center" wrapText="1"/>
    </xf>
    <xf numFmtId="164" fontId="2" fillId="0" borderId="2" xfId="0" applyNumberFormat="1" applyFont="1" applyFill="1" applyBorder="1" applyAlignment="1">
      <alignment vertical="center"/>
    </xf>
    <xf numFmtId="0" fontId="2" fillId="0" borderId="0" xfId="0" applyFont="1" applyFill="1"/>
    <xf numFmtId="0" fontId="2" fillId="0" borderId="0" xfId="0" applyFont="1" applyFill="1" applyAlignment="1">
      <alignment wrapText="1"/>
    </xf>
    <xf numFmtId="0" fontId="22" fillId="0" borderId="1" xfId="3" applyFont="1" applyBorder="1" applyAlignment="1">
      <alignment horizontal="center"/>
    </xf>
    <xf numFmtId="0" fontId="24" fillId="5" borderId="1" xfId="3" applyFont="1" applyFill="1" applyBorder="1" applyAlignment="1">
      <alignment horizontal="center" vertical="center" wrapText="1"/>
    </xf>
    <xf numFmtId="0" fontId="23" fillId="0" borderId="1" xfId="3" applyFont="1" applyBorder="1" applyAlignment="1">
      <alignment horizontal="center"/>
    </xf>
    <xf numFmtId="0" fontId="23" fillId="0" borderId="1" xfId="3" applyFont="1" applyBorder="1" applyAlignment="1">
      <alignment horizontal="center" wrapText="1"/>
    </xf>
    <xf numFmtId="0" fontId="1" fillId="0" borderId="1" xfId="0" applyFont="1" applyBorder="1" applyAlignment="1">
      <alignment horizontal="center" vertical="top" wrapText="1"/>
    </xf>
    <xf numFmtId="0" fontId="3" fillId="0" borderId="14" xfId="0" applyFont="1" applyBorder="1" applyAlignment="1">
      <alignment horizontal="center" vertical="top"/>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1" fillId="0" borderId="1" xfId="0" applyFont="1" applyBorder="1" applyAlignment="1">
      <alignment horizontal="center" vertical="top"/>
    </xf>
    <xf numFmtId="0" fontId="3" fillId="0" borderId="1" xfId="0" applyFont="1" applyBorder="1" applyAlignment="1">
      <alignment horizontal="center" vertical="top"/>
    </xf>
    <xf numFmtId="0" fontId="11" fillId="0" borderId="11" xfId="1" applyFont="1" applyBorder="1" applyAlignment="1">
      <alignment horizontal="center"/>
    </xf>
    <xf numFmtId="0" fontId="11" fillId="0" borderId="10" xfId="1" applyFont="1" applyBorder="1" applyAlignment="1">
      <alignment horizontal="center"/>
    </xf>
    <xf numFmtId="0" fontId="11" fillId="0" borderId="1" xfId="1" applyFont="1" applyBorder="1" applyAlignment="1">
      <alignment horizontal="center"/>
    </xf>
    <xf numFmtId="0" fontId="11" fillId="0" borderId="13" xfId="1" applyFont="1" applyBorder="1" applyAlignment="1">
      <alignment horizontal="center"/>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4" fillId="2" borderId="7" xfId="6" applyFont="1" applyFill="1" applyBorder="1" applyAlignment="1">
      <alignment horizontal="center" vertical="center" wrapText="1"/>
    </xf>
    <xf numFmtId="0" fontId="4" fillId="2" borderId="8" xfId="6" applyFont="1" applyFill="1" applyBorder="1" applyAlignment="1">
      <alignment horizontal="center" vertical="center" wrapText="1"/>
    </xf>
    <xf numFmtId="0" fontId="4" fillId="3" borderId="9" xfId="6" applyFont="1" applyFill="1" applyBorder="1" applyAlignment="1">
      <alignment horizontal="center" vertical="center" wrapText="1"/>
    </xf>
    <xf numFmtId="0" fontId="4" fillId="3" borderId="10" xfId="6" applyFont="1" applyFill="1" applyBorder="1" applyAlignment="1">
      <alignment horizontal="center" vertical="center" wrapText="1"/>
    </xf>
    <xf numFmtId="0" fontId="2" fillId="4" borderId="7" xfId="6" applyFont="1" applyFill="1" applyBorder="1" applyAlignment="1">
      <alignment horizontal="center" vertical="center" wrapText="1"/>
    </xf>
    <xf numFmtId="0" fontId="2" fillId="4" borderId="8" xfId="6" applyFont="1" applyFill="1" applyBorder="1" applyAlignment="1">
      <alignment horizontal="center" vertical="center" wrapText="1"/>
    </xf>
    <xf numFmtId="0" fontId="4" fillId="2" borderId="2" xfId="7" applyFont="1" applyFill="1" applyBorder="1" applyAlignment="1">
      <alignment horizontal="center" vertical="center" wrapText="1"/>
    </xf>
  </cellXfs>
  <cellStyles count="8">
    <cellStyle name="descript" xfId="1" xr:uid="{00000000-0005-0000-0000-000000000000}"/>
    <cellStyle name="lig_blanche" xfId="2" xr:uid="{00000000-0005-0000-0000-000001000000}"/>
    <cellStyle name="Normal" xfId="0" builtinId="0"/>
    <cellStyle name="Normal 2" xfId="3" xr:uid="{00000000-0005-0000-0000-000003000000}"/>
    <cellStyle name="Normal 3" xfId="4" xr:uid="{00000000-0005-0000-0000-000004000000}"/>
    <cellStyle name="Normal 4" xfId="5" xr:uid="{00000000-0005-0000-0000-000005000000}"/>
    <cellStyle name="Normal 5" xfId="6" xr:uid="{00000000-0005-0000-0000-000006000000}"/>
    <cellStyle name="Normal 6"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68580</xdr:colOff>
      <xdr:row>0</xdr:row>
      <xdr:rowOff>83820</xdr:rowOff>
    </xdr:from>
    <xdr:to>
      <xdr:col>2</xdr:col>
      <xdr:colOff>29210</xdr:colOff>
      <xdr:row>8</xdr:row>
      <xdr:rowOff>124460</xdr:rowOff>
    </xdr:to>
    <xdr:pic>
      <xdr:nvPicPr>
        <xdr:cNvPr id="4" name="Image 3">
          <a:extLst>
            <a:ext uri="{FF2B5EF4-FFF2-40B4-BE49-F238E27FC236}">
              <a16:creationId xmlns:a16="http://schemas.microsoft.com/office/drawing/2014/main" id="{5910209A-6FAC-472C-B5BB-86BD806A25D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 y="83820"/>
          <a:ext cx="1484630" cy="146558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_SRVB\Op&#233;rations\GENDARMERIES%20NATIONALES%20-%20IDF\3.1.Donn&#233;es%20du%20maitre%20d'ouvrage\Exemples%20CCTP\March&#233;%20Petits%20Travaux\Lot%201\Tvx%20d'ent%202%20-%20BPU%20r&#9500;&#174;vis&#9500;&#174;%202019-2020%20-%20AT%20A%20-%20&#9500;&#235;tel%20-%20lots%201,%208,%2015,%202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Sommaire"/>
      <sheetName val="Bordereau des Prix Unitaires"/>
    </sheetNames>
    <sheetDataSet>
      <sheetData sheetId="0"/>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G44"/>
  <sheetViews>
    <sheetView tabSelected="1" topLeftCell="A16" zoomScaleNormal="100" workbookViewId="0">
      <selection activeCell="H29" sqref="H29"/>
    </sheetView>
  </sheetViews>
  <sheetFormatPr baseColWidth="10" defaultColWidth="11.453125" defaultRowHeight="14" x14ac:dyDescent="0.3"/>
  <cols>
    <col min="1" max="7" width="11.1796875" style="31" customWidth="1"/>
    <col min="8" max="16384" width="11.453125" style="32"/>
  </cols>
  <sheetData>
    <row r="5" spans="1:7" ht="13.9" customHeight="1" x14ac:dyDescent="0.3">
      <c r="B5" s="66"/>
      <c r="C5" s="66"/>
      <c r="D5" s="66"/>
      <c r="E5" s="66"/>
      <c r="F5" s="66"/>
    </row>
    <row r="6" spans="1:7" ht="13.9" customHeight="1" x14ac:dyDescent="0.3">
      <c r="B6" s="66"/>
      <c r="C6" s="66"/>
      <c r="D6" s="66"/>
      <c r="E6" s="66"/>
      <c r="F6" s="66"/>
    </row>
    <row r="7" spans="1:7" ht="13.9" customHeight="1" x14ac:dyDescent="0.3">
      <c r="B7" s="66"/>
      <c r="C7" s="66"/>
      <c r="D7" s="66"/>
      <c r="E7" s="66"/>
      <c r="F7" s="66"/>
    </row>
    <row r="8" spans="1:7" ht="15.5" x14ac:dyDescent="0.35">
      <c r="A8" s="33"/>
      <c r="B8" s="34"/>
      <c r="C8" s="34"/>
      <c r="D8" s="34"/>
      <c r="E8" s="34"/>
      <c r="F8" s="34"/>
      <c r="G8" s="34"/>
    </row>
    <row r="9" spans="1:7" ht="15.5" x14ac:dyDescent="0.35">
      <c r="A9" s="33"/>
      <c r="B9" s="34"/>
      <c r="C9" s="34"/>
      <c r="D9" s="34"/>
      <c r="E9" s="34"/>
      <c r="F9" s="34"/>
      <c r="G9" s="34"/>
    </row>
    <row r="10" spans="1:7" x14ac:dyDescent="0.3">
      <c r="A10" s="31" t="s">
        <v>231</v>
      </c>
      <c r="B10" s="34"/>
      <c r="C10" s="34"/>
      <c r="D10" s="34"/>
      <c r="E10" s="34"/>
      <c r="F10" s="34"/>
      <c r="G10" s="34"/>
    </row>
    <row r="11" spans="1:7" x14ac:dyDescent="0.3">
      <c r="A11" s="31" t="s">
        <v>232</v>
      </c>
    </row>
    <row r="12" spans="1:7" ht="18" x14ac:dyDescent="0.4">
      <c r="A12" s="35"/>
      <c r="B12" s="36"/>
      <c r="C12" s="36"/>
      <c r="D12" s="36"/>
      <c r="E12" s="36"/>
      <c r="F12" s="36"/>
      <c r="G12" s="36"/>
    </row>
    <row r="14" spans="1:7" x14ac:dyDescent="0.3">
      <c r="A14" s="37"/>
    </row>
    <row r="21" spans="1:7" x14ac:dyDescent="0.3">
      <c r="A21" s="119" t="s">
        <v>172</v>
      </c>
      <c r="B21" s="119"/>
      <c r="C21" s="119"/>
      <c r="D21" s="119"/>
      <c r="E21" s="119"/>
      <c r="F21" s="119"/>
      <c r="G21" s="119"/>
    </row>
    <row r="22" spans="1:7" x14ac:dyDescent="0.3">
      <c r="A22" s="119"/>
      <c r="B22" s="119"/>
      <c r="C22" s="119"/>
      <c r="D22" s="119"/>
      <c r="E22" s="119"/>
      <c r="F22" s="119"/>
      <c r="G22" s="119"/>
    </row>
    <row r="23" spans="1:7" x14ac:dyDescent="0.3">
      <c r="A23" s="119"/>
      <c r="B23" s="119"/>
      <c r="C23" s="119"/>
      <c r="D23" s="119"/>
      <c r="E23" s="119"/>
      <c r="F23" s="119"/>
      <c r="G23" s="119"/>
    </row>
    <row r="25" spans="1:7" ht="18" x14ac:dyDescent="0.4">
      <c r="A25" s="120" t="s">
        <v>357</v>
      </c>
      <c r="B25" s="120"/>
      <c r="C25" s="120"/>
      <c r="D25" s="120"/>
      <c r="E25" s="120"/>
      <c r="F25" s="120"/>
      <c r="G25" s="120"/>
    </row>
    <row r="26" spans="1:7" ht="18" x14ac:dyDescent="0.4">
      <c r="A26" s="121" t="s">
        <v>344</v>
      </c>
      <c r="B26" s="121"/>
      <c r="C26" s="121"/>
      <c r="D26" s="121"/>
      <c r="E26" s="121"/>
      <c r="F26" s="121"/>
      <c r="G26" s="121"/>
    </row>
    <row r="27" spans="1:7" x14ac:dyDescent="0.3">
      <c r="A27" s="118"/>
      <c r="B27" s="118"/>
      <c r="C27" s="118"/>
      <c r="D27" s="118"/>
      <c r="E27" s="118"/>
      <c r="F27" s="118"/>
      <c r="G27" s="118"/>
    </row>
    <row r="28" spans="1:7" x14ac:dyDescent="0.3">
      <c r="A28" s="38"/>
      <c r="B28" s="38"/>
      <c r="C28" s="38"/>
      <c r="D28" s="38"/>
      <c r="E28" s="38"/>
      <c r="F28" s="38"/>
      <c r="G28" s="38"/>
    </row>
    <row r="29" spans="1:7" x14ac:dyDescent="0.3">
      <c r="A29" s="38"/>
      <c r="B29" s="38"/>
      <c r="C29" s="38"/>
      <c r="D29" s="38"/>
      <c r="E29" s="38"/>
      <c r="F29" s="38"/>
      <c r="G29" s="38"/>
    </row>
    <row r="31" spans="1:7" x14ac:dyDescent="0.3">
      <c r="A31" s="39"/>
      <c r="B31" s="40" t="s">
        <v>173</v>
      </c>
      <c r="C31" s="41"/>
      <c r="D31" s="41"/>
      <c r="E31" s="41"/>
      <c r="F31" s="42"/>
      <c r="G31" s="43"/>
    </row>
    <row r="32" spans="1:7" x14ac:dyDescent="0.3">
      <c r="A32" s="39"/>
      <c r="B32" s="44"/>
      <c r="C32" s="45"/>
      <c r="D32" s="45"/>
      <c r="E32" s="45"/>
      <c r="F32" s="46"/>
      <c r="G32" s="43"/>
    </row>
    <row r="33" spans="1:7" x14ac:dyDescent="0.3">
      <c r="A33" s="39"/>
      <c r="B33" s="44" t="s">
        <v>174</v>
      </c>
      <c r="C33" s="45"/>
      <c r="D33" s="45"/>
      <c r="E33" s="45"/>
      <c r="F33" s="46"/>
      <c r="G33" s="43"/>
    </row>
    <row r="34" spans="1:7" x14ac:dyDescent="0.3">
      <c r="A34" s="39"/>
      <c r="B34" s="44"/>
      <c r="C34" s="45"/>
      <c r="D34" s="45"/>
      <c r="E34" s="45"/>
      <c r="F34" s="46"/>
      <c r="G34" s="43"/>
    </row>
    <row r="35" spans="1:7" x14ac:dyDescent="0.3">
      <c r="A35" s="39"/>
      <c r="B35" s="44" t="s">
        <v>175</v>
      </c>
      <c r="C35" s="45"/>
      <c r="D35" s="45"/>
      <c r="E35" s="45"/>
      <c r="F35" s="46"/>
      <c r="G35" s="43"/>
    </row>
    <row r="36" spans="1:7" x14ac:dyDescent="0.3">
      <c r="A36" s="39"/>
      <c r="B36" s="44"/>
      <c r="C36" s="45"/>
      <c r="D36" s="45"/>
      <c r="E36" s="45"/>
      <c r="F36" s="46"/>
      <c r="G36" s="43"/>
    </row>
    <row r="37" spans="1:7" x14ac:dyDescent="0.3">
      <c r="A37" s="39"/>
      <c r="B37" s="44" t="s">
        <v>176</v>
      </c>
      <c r="C37" s="45"/>
      <c r="D37" s="45"/>
      <c r="E37" s="45"/>
      <c r="F37" s="46"/>
      <c r="G37" s="43"/>
    </row>
    <row r="38" spans="1:7" x14ac:dyDescent="0.3">
      <c r="A38" s="39"/>
      <c r="B38" s="44"/>
      <c r="C38" s="45"/>
      <c r="D38" s="45"/>
      <c r="E38" s="45"/>
      <c r="F38" s="46"/>
      <c r="G38" s="43"/>
    </row>
    <row r="39" spans="1:7" x14ac:dyDescent="0.3">
      <c r="A39" s="39"/>
      <c r="B39" s="47" t="s">
        <v>177</v>
      </c>
      <c r="C39" s="48"/>
      <c r="D39" s="48"/>
      <c r="E39" s="48"/>
      <c r="F39" s="49"/>
      <c r="G39" s="43"/>
    </row>
    <row r="40" spans="1:7" x14ac:dyDescent="0.3">
      <c r="A40" s="50"/>
      <c r="B40" s="50"/>
      <c r="C40" s="50"/>
      <c r="D40" s="50"/>
      <c r="E40" s="50"/>
      <c r="F40" s="50"/>
      <c r="G40" s="50"/>
    </row>
    <row r="41" spans="1:7" x14ac:dyDescent="0.3">
      <c r="A41" s="50"/>
      <c r="B41" s="50"/>
      <c r="C41" s="50"/>
      <c r="D41" s="50"/>
      <c r="E41" s="50"/>
      <c r="F41" s="50"/>
      <c r="G41" s="50"/>
    </row>
    <row r="42" spans="1:7" x14ac:dyDescent="0.3">
      <c r="A42" s="50"/>
      <c r="B42" s="50"/>
      <c r="C42" s="50"/>
      <c r="D42" s="50"/>
      <c r="E42" s="50"/>
      <c r="F42" s="50"/>
      <c r="G42" s="50"/>
    </row>
    <row r="43" spans="1:7" x14ac:dyDescent="0.3">
      <c r="A43" s="50"/>
      <c r="B43" s="50"/>
      <c r="C43" s="50"/>
      <c r="D43" s="50"/>
      <c r="E43" s="50"/>
      <c r="F43" s="50"/>
      <c r="G43" s="50"/>
    </row>
    <row r="44" spans="1:7" x14ac:dyDescent="0.3">
      <c r="A44" s="50"/>
      <c r="B44" s="50"/>
      <c r="C44" s="50"/>
      <c r="D44" s="50"/>
      <c r="E44" s="50"/>
      <c r="F44" s="50"/>
      <c r="G44" s="50"/>
    </row>
  </sheetData>
  <mergeCells count="4">
    <mergeCell ref="A27:G27"/>
    <mergeCell ref="A21:G23"/>
    <mergeCell ref="A25:G25"/>
    <mergeCell ref="A26:G26"/>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79"/>
  <sheetViews>
    <sheetView zoomScale="130" zoomScaleNormal="130" workbookViewId="0">
      <selection activeCell="C14" sqref="C14"/>
    </sheetView>
  </sheetViews>
  <sheetFormatPr baseColWidth="10" defaultColWidth="9.1796875" defaultRowHeight="13.5" outlineLevelRow="1" x14ac:dyDescent="0.25"/>
  <cols>
    <col min="1" max="1" width="14.7265625" style="6" customWidth="1"/>
    <col min="2" max="2" width="61.54296875" style="6" customWidth="1"/>
    <col min="3" max="16384" width="9.1796875" style="1"/>
  </cols>
  <sheetData>
    <row r="1" spans="1:2" ht="39.65" customHeight="1" x14ac:dyDescent="0.25">
      <c r="A1" s="122" t="s">
        <v>355</v>
      </c>
      <c r="B1" s="122"/>
    </row>
    <row r="2" spans="1:2" ht="19.5" x14ac:dyDescent="0.25">
      <c r="A2" s="123" t="s">
        <v>220</v>
      </c>
      <c r="B2" s="123"/>
    </row>
    <row r="3" spans="1:2" ht="14" x14ac:dyDescent="0.25">
      <c r="A3" s="2" t="s">
        <v>179</v>
      </c>
      <c r="B3" s="3" t="s">
        <v>2</v>
      </c>
    </row>
    <row r="4" spans="1:2" ht="14" x14ac:dyDescent="0.25">
      <c r="A4" s="92" t="s">
        <v>318</v>
      </c>
      <c r="B4" s="87" t="s">
        <v>319</v>
      </c>
    </row>
    <row r="5" spans="1:2" ht="14" x14ac:dyDescent="0.25">
      <c r="A5" s="93" t="s">
        <v>320</v>
      </c>
      <c r="B5" s="88" t="s">
        <v>321</v>
      </c>
    </row>
    <row r="6" spans="1:2" ht="14" x14ac:dyDescent="0.25">
      <c r="A6" s="94" t="s">
        <v>322</v>
      </c>
      <c r="B6" s="89" t="s">
        <v>323</v>
      </c>
    </row>
    <row r="7" spans="1:2" x14ac:dyDescent="0.25">
      <c r="A7" s="91" t="s">
        <v>324</v>
      </c>
      <c r="B7" s="90" t="s">
        <v>325</v>
      </c>
    </row>
    <row r="8" spans="1:2" ht="27" x14ac:dyDescent="0.25">
      <c r="A8" s="91" t="s">
        <v>326</v>
      </c>
      <c r="B8" s="90" t="s">
        <v>327</v>
      </c>
    </row>
    <row r="9" spans="1:2" ht="27" x14ac:dyDescent="0.25">
      <c r="A9" s="91" t="s">
        <v>328</v>
      </c>
      <c r="B9" s="90" t="s">
        <v>329</v>
      </c>
    </row>
    <row r="10" spans="1:2" x14ac:dyDescent="0.25">
      <c r="A10" s="91" t="s">
        <v>330</v>
      </c>
      <c r="B10" s="90" t="s">
        <v>331</v>
      </c>
    </row>
    <row r="11" spans="1:2" ht="27" x14ac:dyDescent="0.25">
      <c r="A11" s="91" t="s">
        <v>332</v>
      </c>
      <c r="B11" s="90" t="s">
        <v>333</v>
      </c>
    </row>
    <row r="12" spans="1:2" x14ac:dyDescent="0.25">
      <c r="A12" s="91" t="s">
        <v>334</v>
      </c>
      <c r="B12" s="90" t="s">
        <v>335</v>
      </c>
    </row>
    <row r="13" spans="1:2" x14ac:dyDescent="0.25">
      <c r="A13" s="75" t="s">
        <v>348</v>
      </c>
      <c r="B13" s="111" t="s">
        <v>349</v>
      </c>
    </row>
    <row r="14" spans="1:2" ht="14" x14ac:dyDescent="0.25">
      <c r="A14" s="94" t="s">
        <v>336</v>
      </c>
      <c r="B14" s="89" t="s">
        <v>337</v>
      </c>
    </row>
    <row r="15" spans="1:2" x14ac:dyDescent="0.25">
      <c r="A15" s="91" t="s">
        <v>338</v>
      </c>
      <c r="B15" s="90" t="s">
        <v>339</v>
      </c>
    </row>
    <row r="16" spans="1:2" x14ac:dyDescent="0.25">
      <c r="A16" s="91" t="s">
        <v>340</v>
      </c>
      <c r="B16" s="90" t="s">
        <v>341</v>
      </c>
    </row>
    <row r="17" spans="1:2" x14ac:dyDescent="0.25">
      <c r="A17" s="91" t="s">
        <v>342</v>
      </c>
      <c r="B17" s="90" t="s">
        <v>343</v>
      </c>
    </row>
    <row r="18" spans="1:2" ht="14" x14ac:dyDescent="0.25">
      <c r="A18" s="94" t="s">
        <v>350</v>
      </c>
      <c r="B18" s="89" t="s">
        <v>353</v>
      </c>
    </row>
    <row r="19" spans="1:2" x14ac:dyDescent="0.25">
      <c r="A19" s="91" t="s">
        <v>351</v>
      </c>
      <c r="B19" s="90" t="s">
        <v>354</v>
      </c>
    </row>
    <row r="20" spans="1:2" ht="14" x14ac:dyDescent="0.25">
      <c r="A20" s="15">
        <v>3</v>
      </c>
      <c r="B20" s="57" t="s">
        <v>76</v>
      </c>
    </row>
    <row r="21" spans="1:2" ht="14" x14ac:dyDescent="0.25">
      <c r="A21" s="65" t="s">
        <v>77</v>
      </c>
      <c r="B21" s="4" t="s">
        <v>217</v>
      </c>
    </row>
    <row r="22" spans="1:2" x14ac:dyDescent="0.25">
      <c r="A22" s="76" t="s">
        <v>78</v>
      </c>
      <c r="B22" s="52" t="s">
        <v>36</v>
      </c>
    </row>
    <row r="23" spans="1:2" outlineLevel="1" x14ac:dyDescent="0.25">
      <c r="A23" s="76" t="s">
        <v>79</v>
      </c>
      <c r="B23" s="52" t="s">
        <v>37</v>
      </c>
    </row>
    <row r="24" spans="1:2" outlineLevel="1" x14ac:dyDescent="0.25">
      <c r="A24" s="76" t="s">
        <v>80</v>
      </c>
      <c r="B24" s="52" t="s">
        <v>38</v>
      </c>
    </row>
    <row r="25" spans="1:2" outlineLevel="1" x14ac:dyDescent="0.25">
      <c r="A25" s="76" t="s">
        <v>193</v>
      </c>
      <c r="B25" s="52" t="s">
        <v>39</v>
      </c>
    </row>
    <row r="26" spans="1:2" outlineLevel="1" x14ac:dyDescent="0.25">
      <c r="A26" s="76" t="s">
        <v>194</v>
      </c>
      <c r="B26" s="52" t="s">
        <v>40</v>
      </c>
    </row>
    <row r="27" spans="1:2" ht="14" outlineLevel="1" x14ac:dyDescent="0.25">
      <c r="A27" s="65" t="s">
        <v>83</v>
      </c>
      <c r="B27" s="4" t="s">
        <v>190</v>
      </c>
    </row>
    <row r="28" spans="1:2" ht="14" x14ac:dyDescent="0.25">
      <c r="A28" s="77" t="s">
        <v>191</v>
      </c>
      <c r="B28" s="28" t="s">
        <v>189</v>
      </c>
    </row>
    <row r="29" spans="1:2" x14ac:dyDescent="0.25">
      <c r="A29" s="76" t="s">
        <v>192</v>
      </c>
      <c r="B29" s="52" t="s">
        <v>41</v>
      </c>
    </row>
    <row r="30" spans="1:2" ht="27" outlineLevel="1" x14ac:dyDescent="0.25">
      <c r="A30" s="78" t="s">
        <v>196</v>
      </c>
      <c r="B30" s="53" t="s">
        <v>182</v>
      </c>
    </row>
    <row r="31" spans="1:2" outlineLevel="1" x14ac:dyDescent="0.25">
      <c r="A31" s="78" t="s">
        <v>195</v>
      </c>
      <c r="B31" s="67" t="s">
        <v>181</v>
      </c>
    </row>
    <row r="32" spans="1:2" outlineLevel="1" x14ac:dyDescent="0.25">
      <c r="A32" s="78" t="s">
        <v>197</v>
      </c>
      <c r="B32" s="68" t="s">
        <v>20</v>
      </c>
    </row>
    <row r="33" spans="1:2" ht="14" outlineLevel="1" x14ac:dyDescent="0.25">
      <c r="A33" s="77" t="s">
        <v>84</v>
      </c>
      <c r="B33" s="28" t="s">
        <v>188</v>
      </c>
    </row>
    <row r="34" spans="1:2" outlineLevel="1" x14ac:dyDescent="0.25">
      <c r="A34" s="76" t="s">
        <v>198</v>
      </c>
      <c r="B34" s="52" t="s">
        <v>42</v>
      </c>
    </row>
    <row r="35" spans="1:2" outlineLevel="1" x14ac:dyDescent="0.25">
      <c r="A35" s="76" t="s">
        <v>199</v>
      </c>
      <c r="B35" s="52" t="s">
        <v>43</v>
      </c>
    </row>
    <row r="36" spans="1:2" outlineLevel="1" x14ac:dyDescent="0.25">
      <c r="A36" s="76" t="s">
        <v>200</v>
      </c>
      <c r="B36" s="52" t="s">
        <v>44</v>
      </c>
    </row>
    <row r="37" spans="1:2" outlineLevel="1" x14ac:dyDescent="0.25">
      <c r="A37" s="79" t="s">
        <v>268</v>
      </c>
      <c r="B37" s="68" t="s">
        <v>183</v>
      </c>
    </row>
    <row r="38" spans="1:2" outlineLevel="1" x14ac:dyDescent="0.25">
      <c r="A38" s="79" t="s">
        <v>269</v>
      </c>
      <c r="B38" s="68" t="s">
        <v>184</v>
      </c>
    </row>
    <row r="39" spans="1:2" x14ac:dyDescent="0.25">
      <c r="A39" s="79" t="s">
        <v>270</v>
      </c>
      <c r="B39" s="68" t="s">
        <v>185</v>
      </c>
    </row>
    <row r="40" spans="1:2" ht="14" x14ac:dyDescent="0.25">
      <c r="A40" s="77" t="s">
        <v>85</v>
      </c>
      <c r="B40" s="28" t="s">
        <v>187</v>
      </c>
    </row>
    <row r="41" spans="1:2" ht="27" x14ac:dyDescent="0.25">
      <c r="A41" s="76" t="s">
        <v>201</v>
      </c>
      <c r="B41" s="52" t="s">
        <v>21</v>
      </c>
    </row>
    <row r="42" spans="1:2" x14ac:dyDescent="0.25">
      <c r="A42" s="78" t="s">
        <v>202</v>
      </c>
      <c r="B42" s="67" t="s">
        <v>45</v>
      </c>
    </row>
    <row r="43" spans="1:2" x14ac:dyDescent="0.25">
      <c r="A43" s="78" t="s">
        <v>203</v>
      </c>
      <c r="B43" s="68" t="s">
        <v>4</v>
      </c>
    </row>
    <row r="44" spans="1:2" ht="27" outlineLevel="1" x14ac:dyDescent="0.25">
      <c r="A44" s="76" t="s">
        <v>204</v>
      </c>
      <c r="B44" s="52" t="s">
        <v>46</v>
      </c>
    </row>
    <row r="45" spans="1:2" outlineLevel="1" x14ac:dyDescent="0.25">
      <c r="A45" s="79" t="s">
        <v>205</v>
      </c>
      <c r="B45" s="68" t="s">
        <v>234</v>
      </c>
    </row>
    <row r="46" spans="1:2" outlineLevel="1" x14ac:dyDescent="0.25">
      <c r="A46" s="79" t="s">
        <v>206</v>
      </c>
      <c r="B46" s="68" t="s">
        <v>235</v>
      </c>
    </row>
    <row r="47" spans="1:2" outlineLevel="1" x14ac:dyDescent="0.25">
      <c r="A47" s="79" t="s">
        <v>207</v>
      </c>
      <c r="B47" s="68" t="s">
        <v>236</v>
      </c>
    </row>
    <row r="48" spans="1:2" ht="14" x14ac:dyDescent="0.25">
      <c r="A48" s="77" t="s">
        <v>86</v>
      </c>
      <c r="B48" s="28" t="s">
        <v>186</v>
      </c>
    </row>
    <row r="49" spans="1:2" outlineLevel="1" x14ac:dyDescent="0.25">
      <c r="A49" s="76" t="s">
        <v>208</v>
      </c>
      <c r="B49" s="52" t="s">
        <v>47</v>
      </c>
    </row>
    <row r="50" spans="1:2" outlineLevel="1" x14ac:dyDescent="0.25">
      <c r="A50" s="79" t="s">
        <v>209</v>
      </c>
      <c r="B50" s="68" t="s">
        <v>6</v>
      </c>
    </row>
    <row r="51" spans="1:2" x14ac:dyDescent="0.25">
      <c r="A51" s="79" t="s">
        <v>210</v>
      </c>
      <c r="B51" s="68" t="s">
        <v>8</v>
      </c>
    </row>
    <row r="52" spans="1:2" ht="27" x14ac:dyDescent="0.25">
      <c r="A52" s="79" t="s">
        <v>211</v>
      </c>
      <c r="B52" s="67" t="s">
        <v>48</v>
      </c>
    </row>
    <row r="53" spans="1:2" ht="27" outlineLevel="1" x14ac:dyDescent="0.25">
      <c r="A53" s="79" t="s">
        <v>212</v>
      </c>
      <c r="B53" s="67" t="s">
        <v>49</v>
      </c>
    </row>
    <row r="54" spans="1:2" ht="27" outlineLevel="1" x14ac:dyDescent="0.25">
      <c r="A54" s="78" t="s">
        <v>213</v>
      </c>
      <c r="B54" s="67" t="s">
        <v>22</v>
      </c>
    </row>
    <row r="55" spans="1:2" outlineLevel="1" x14ac:dyDescent="0.25">
      <c r="A55" s="76" t="s">
        <v>214</v>
      </c>
      <c r="B55" s="52" t="s">
        <v>50</v>
      </c>
    </row>
    <row r="56" spans="1:2" outlineLevel="1" x14ac:dyDescent="0.25">
      <c r="A56" s="79" t="s">
        <v>215</v>
      </c>
      <c r="B56" s="68" t="s">
        <v>9</v>
      </c>
    </row>
    <row r="57" spans="1:2" x14ac:dyDescent="0.25">
      <c r="A57" s="79" t="s">
        <v>216</v>
      </c>
      <c r="B57" s="68" t="s">
        <v>11</v>
      </c>
    </row>
    <row r="58" spans="1:2" ht="14" outlineLevel="1" x14ac:dyDescent="0.25">
      <c r="A58" s="65" t="s">
        <v>87</v>
      </c>
      <c r="B58" s="4" t="s">
        <v>71</v>
      </c>
    </row>
    <row r="59" spans="1:2" ht="40.5" outlineLevel="1" x14ac:dyDescent="0.25">
      <c r="A59" s="76" t="s">
        <v>88</v>
      </c>
      <c r="B59" s="52" t="s">
        <v>237</v>
      </c>
    </row>
    <row r="60" spans="1:2" outlineLevel="1" x14ac:dyDescent="0.25">
      <c r="A60" s="79" t="s">
        <v>89</v>
      </c>
      <c r="B60" s="53" t="s">
        <v>27</v>
      </c>
    </row>
    <row r="61" spans="1:2" outlineLevel="1" x14ac:dyDescent="0.25">
      <c r="A61" s="79" t="s">
        <v>90</v>
      </c>
      <c r="B61" s="53" t="s">
        <v>28</v>
      </c>
    </row>
    <row r="62" spans="1:2" outlineLevel="1" x14ac:dyDescent="0.25">
      <c r="A62" s="79" t="s">
        <v>91</v>
      </c>
      <c r="B62" s="53" t="s">
        <v>70</v>
      </c>
    </row>
    <row r="63" spans="1:2" outlineLevel="1" x14ac:dyDescent="0.25">
      <c r="A63" s="79" t="s">
        <v>92</v>
      </c>
      <c r="B63" s="53" t="s">
        <v>26</v>
      </c>
    </row>
    <row r="64" spans="1:2" outlineLevel="1" x14ac:dyDescent="0.25">
      <c r="A64" s="79" t="s">
        <v>93</v>
      </c>
      <c r="B64" s="53" t="s">
        <v>25</v>
      </c>
    </row>
    <row r="65" spans="1:2" ht="40.5" x14ac:dyDescent="0.25">
      <c r="A65" s="76" t="s">
        <v>94</v>
      </c>
      <c r="B65" s="52" t="s">
        <v>238</v>
      </c>
    </row>
    <row r="66" spans="1:2" outlineLevel="1" x14ac:dyDescent="0.25">
      <c r="A66" s="79" t="s">
        <v>95</v>
      </c>
      <c r="B66" s="53" t="s">
        <v>23</v>
      </c>
    </row>
    <row r="67" spans="1:2" outlineLevel="1" x14ac:dyDescent="0.25">
      <c r="A67" s="79" t="s">
        <v>96</v>
      </c>
      <c r="B67" s="53" t="s">
        <v>24</v>
      </c>
    </row>
    <row r="68" spans="1:2" outlineLevel="1" x14ac:dyDescent="0.25">
      <c r="A68" s="79" t="s">
        <v>97</v>
      </c>
      <c r="B68" s="55" t="s">
        <v>12</v>
      </c>
    </row>
    <row r="69" spans="1:2" outlineLevel="1" x14ac:dyDescent="0.25">
      <c r="A69" s="79" t="s">
        <v>98</v>
      </c>
      <c r="B69" s="55" t="s">
        <v>13</v>
      </c>
    </row>
    <row r="70" spans="1:2" outlineLevel="1" x14ac:dyDescent="0.25">
      <c r="A70" s="79" t="s">
        <v>99</v>
      </c>
      <c r="B70" s="55" t="s">
        <v>14</v>
      </c>
    </row>
    <row r="71" spans="1:2" outlineLevel="1" x14ac:dyDescent="0.25">
      <c r="A71" s="76" t="s">
        <v>100</v>
      </c>
      <c r="B71" s="52" t="s">
        <v>51</v>
      </c>
    </row>
    <row r="72" spans="1:2" ht="27" outlineLevel="1" x14ac:dyDescent="0.25">
      <c r="A72" s="76" t="s">
        <v>81</v>
      </c>
      <c r="B72" s="52" t="s">
        <v>165</v>
      </c>
    </row>
    <row r="73" spans="1:2" outlineLevel="1" x14ac:dyDescent="0.25">
      <c r="A73" s="79" t="s">
        <v>101</v>
      </c>
      <c r="B73" s="55" t="s">
        <v>166</v>
      </c>
    </row>
    <row r="74" spans="1:2" outlineLevel="1" x14ac:dyDescent="0.25">
      <c r="A74" s="79" t="s">
        <v>102</v>
      </c>
      <c r="B74" s="55" t="s">
        <v>167</v>
      </c>
    </row>
    <row r="75" spans="1:2" outlineLevel="1" x14ac:dyDescent="0.25">
      <c r="A75" s="79" t="s">
        <v>103</v>
      </c>
      <c r="B75" s="55" t="s">
        <v>168</v>
      </c>
    </row>
    <row r="76" spans="1:2" x14ac:dyDescent="0.25">
      <c r="A76" s="79" t="s">
        <v>271</v>
      </c>
      <c r="B76" s="55" t="s">
        <v>169</v>
      </c>
    </row>
    <row r="77" spans="1:2" x14ac:dyDescent="0.25">
      <c r="A77" s="79" t="s">
        <v>272</v>
      </c>
      <c r="B77" s="55" t="s">
        <v>170</v>
      </c>
    </row>
    <row r="78" spans="1:2" ht="27" outlineLevel="1" x14ac:dyDescent="0.25">
      <c r="A78" s="76" t="s">
        <v>82</v>
      </c>
      <c r="B78" s="52" t="s">
        <v>171</v>
      </c>
    </row>
    <row r="79" spans="1:2" outlineLevel="1" x14ac:dyDescent="0.25">
      <c r="A79" s="79" t="s">
        <v>104</v>
      </c>
      <c r="B79" s="55" t="s">
        <v>166</v>
      </c>
    </row>
    <row r="80" spans="1:2" x14ac:dyDescent="0.25">
      <c r="A80" s="79" t="s">
        <v>105</v>
      </c>
      <c r="B80" s="55" t="s">
        <v>167</v>
      </c>
    </row>
    <row r="81" spans="1:2" x14ac:dyDescent="0.25">
      <c r="A81" s="79" t="s">
        <v>273</v>
      </c>
      <c r="B81" s="55" t="s">
        <v>168</v>
      </c>
    </row>
    <row r="82" spans="1:2" x14ac:dyDescent="0.25">
      <c r="A82" s="79" t="s">
        <v>274</v>
      </c>
      <c r="B82" s="55" t="s">
        <v>169</v>
      </c>
    </row>
    <row r="83" spans="1:2" ht="14" x14ac:dyDescent="0.25">
      <c r="A83" s="65" t="s">
        <v>106</v>
      </c>
      <c r="B83" s="4" t="s">
        <v>15</v>
      </c>
    </row>
    <row r="84" spans="1:2" ht="14" x14ac:dyDescent="0.25">
      <c r="A84" s="77" t="s">
        <v>107</v>
      </c>
      <c r="B84" s="28" t="s">
        <v>52</v>
      </c>
    </row>
    <row r="85" spans="1:2" ht="14" x14ac:dyDescent="0.25">
      <c r="A85" s="77" t="s">
        <v>108</v>
      </c>
      <c r="B85" s="28" t="s">
        <v>72</v>
      </c>
    </row>
    <row r="86" spans="1:2" x14ac:dyDescent="0.25">
      <c r="A86" s="80" t="s">
        <v>109</v>
      </c>
      <c r="B86" s="69" t="s">
        <v>73</v>
      </c>
    </row>
    <row r="87" spans="1:2" x14ac:dyDescent="0.25">
      <c r="A87" s="80" t="s">
        <v>110</v>
      </c>
      <c r="B87" s="69" t="s">
        <v>74</v>
      </c>
    </row>
    <row r="88" spans="1:2" x14ac:dyDescent="0.25">
      <c r="A88" s="80" t="s">
        <v>111</v>
      </c>
      <c r="B88" s="69" t="s">
        <v>239</v>
      </c>
    </row>
    <row r="89" spans="1:2" x14ac:dyDescent="0.25">
      <c r="A89" s="80" t="s">
        <v>112</v>
      </c>
      <c r="B89" s="70" t="s">
        <v>53</v>
      </c>
    </row>
    <row r="90" spans="1:2" ht="27" x14ac:dyDescent="0.25">
      <c r="A90" s="80" t="s">
        <v>113</v>
      </c>
      <c r="B90" s="70" t="s">
        <v>54</v>
      </c>
    </row>
    <row r="91" spans="1:2" x14ac:dyDescent="0.25">
      <c r="A91" s="80" t="s">
        <v>114</v>
      </c>
      <c r="B91" s="70" t="s">
        <v>240</v>
      </c>
    </row>
    <row r="92" spans="1:2" ht="14" x14ac:dyDescent="0.25">
      <c r="A92" s="77" t="s">
        <v>115</v>
      </c>
      <c r="B92" s="28" t="s">
        <v>55</v>
      </c>
    </row>
    <row r="93" spans="1:2" x14ac:dyDescent="0.25">
      <c r="A93" s="81" t="s">
        <v>116</v>
      </c>
      <c r="B93" s="14" t="s">
        <v>56</v>
      </c>
    </row>
    <row r="94" spans="1:2" ht="27" x14ac:dyDescent="0.25">
      <c r="A94" s="81" t="s">
        <v>117</v>
      </c>
      <c r="B94" s="14" t="s">
        <v>57</v>
      </c>
    </row>
    <row r="95" spans="1:2" ht="27" x14ac:dyDescent="0.25">
      <c r="A95" s="81" t="s">
        <v>118</v>
      </c>
      <c r="B95" s="14" t="s">
        <v>58</v>
      </c>
    </row>
    <row r="96" spans="1:2" ht="27" x14ac:dyDescent="0.25">
      <c r="A96" s="81" t="s">
        <v>119</v>
      </c>
      <c r="B96" s="14" t="s">
        <v>241</v>
      </c>
    </row>
    <row r="97" spans="1:2" ht="27" x14ac:dyDescent="0.25">
      <c r="A97" s="81" t="s">
        <v>120</v>
      </c>
      <c r="B97" s="14" t="s">
        <v>59</v>
      </c>
    </row>
    <row r="98" spans="1:2" ht="14" x14ac:dyDescent="0.25">
      <c r="A98" s="77" t="s">
        <v>121</v>
      </c>
      <c r="B98" s="28" t="s">
        <v>60</v>
      </c>
    </row>
    <row r="99" spans="1:2" x14ac:dyDescent="0.25">
      <c r="A99" s="82" t="s">
        <v>122</v>
      </c>
      <c r="B99" s="71" t="s">
        <v>242</v>
      </c>
    </row>
    <row r="100" spans="1:2" x14ac:dyDescent="0.25">
      <c r="A100" s="82" t="s">
        <v>123</v>
      </c>
      <c r="B100" s="71" t="s">
        <v>243</v>
      </c>
    </row>
    <row r="101" spans="1:2" x14ac:dyDescent="0.25">
      <c r="A101" s="82" t="s">
        <v>124</v>
      </c>
      <c r="B101" s="70" t="s">
        <v>61</v>
      </c>
    </row>
    <row r="102" spans="1:2" ht="14" x14ac:dyDescent="0.25">
      <c r="A102" s="77" t="s">
        <v>125</v>
      </c>
      <c r="B102" s="28" t="s">
        <v>244</v>
      </c>
    </row>
    <row r="103" spans="1:2" x14ac:dyDescent="0.25">
      <c r="A103" s="82" t="s">
        <v>126</v>
      </c>
      <c r="B103" s="14" t="s">
        <v>249</v>
      </c>
    </row>
    <row r="104" spans="1:2" x14ac:dyDescent="0.25">
      <c r="A104" s="82"/>
      <c r="B104" s="70" t="s">
        <v>245</v>
      </c>
    </row>
    <row r="105" spans="1:2" x14ac:dyDescent="0.25">
      <c r="A105" s="82"/>
      <c r="B105" s="70" t="s">
        <v>246</v>
      </c>
    </row>
    <row r="106" spans="1:2" x14ac:dyDescent="0.25">
      <c r="A106" s="82" t="s">
        <v>127</v>
      </c>
      <c r="B106" s="70" t="s">
        <v>247</v>
      </c>
    </row>
    <row r="107" spans="1:2" ht="27" x14ac:dyDescent="0.25">
      <c r="A107" s="82"/>
      <c r="B107" s="14" t="s">
        <v>248</v>
      </c>
    </row>
    <row r="108" spans="1:2" ht="27" x14ac:dyDescent="0.25">
      <c r="A108" s="82"/>
      <c r="B108" s="14" t="s">
        <v>222</v>
      </c>
    </row>
    <row r="109" spans="1:2" ht="27" x14ac:dyDescent="0.25">
      <c r="A109" s="82"/>
      <c r="B109" s="52" t="s">
        <v>221</v>
      </c>
    </row>
    <row r="110" spans="1:2" ht="14" x14ac:dyDescent="0.25">
      <c r="A110" s="65">
        <v>3.5</v>
      </c>
      <c r="B110" s="4" t="s">
        <v>16</v>
      </c>
    </row>
    <row r="111" spans="1:2" ht="14" x14ac:dyDescent="0.25">
      <c r="A111" s="77" t="s">
        <v>128</v>
      </c>
      <c r="B111" s="28" t="s">
        <v>250</v>
      </c>
    </row>
    <row r="112" spans="1:2" x14ac:dyDescent="0.25">
      <c r="A112" s="82" t="s">
        <v>129</v>
      </c>
      <c r="B112" s="14" t="s">
        <v>251</v>
      </c>
    </row>
    <row r="113" spans="1:3" x14ac:dyDescent="0.25">
      <c r="A113" s="82" t="s">
        <v>130</v>
      </c>
      <c r="B113" s="14" t="s">
        <v>252</v>
      </c>
    </row>
    <row r="114" spans="1:3" x14ac:dyDescent="0.25">
      <c r="A114" s="82" t="s">
        <v>131</v>
      </c>
      <c r="B114" s="14" t="s">
        <v>253</v>
      </c>
    </row>
    <row r="115" spans="1:3" ht="27" x14ac:dyDescent="0.25">
      <c r="A115" s="82" t="s">
        <v>275</v>
      </c>
      <c r="B115" s="14" t="s">
        <v>254</v>
      </c>
    </row>
    <row r="116" spans="1:3" ht="14" x14ac:dyDescent="0.25">
      <c r="A116" s="65">
        <v>3.6</v>
      </c>
      <c r="B116" s="4" t="s">
        <v>218</v>
      </c>
    </row>
    <row r="117" spans="1:3" x14ac:dyDescent="0.25">
      <c r="A117" s="76" t="s">
        <v>132</v>
      </c>
      <c r="B117" s="52" t="s">
        <v>62</v>
      </c>
    </row>
    <row r="118" spans="1:3" x14ac:dyDescent="0.25">
      <c r="A118" s="78" t="s">
        <v>276</v>
      </c>
      <c r="B118" s="14" t="s">
        <v>31</v>
      </c>
    </row>
    <row r="119" spans="1:3" x14ac:dyDescent="0.25">
      <c r="A119" s="78" t="s">
        <v>277</v>
      </c>
      <c r="B119" s="14" t="s">
        <v>33</v>
      </c>
    </row>
    <row r="120" spans="1:3" x14ac:dyDescent="0.25">
      <c r="A120" s="78" t="s">
        <v>278</v>
      </c>
      <c r="B120" s="14" t="s">
        <v>32</v>
      </c>
    </row>
    <row r="121" spans="1:3" x14ac:dyDescent="0.25">
      <c r="A121" s="76" t="s">
        <v>133</v>
      </c>
      <c r="B121" s="14" t="s">
        <v>255</v>
      </c>
    </row>
    <row r="122" spans="1:3" x14ac:dyDescent="0.25">
      <c r="A122" s="79" t="s">
        <v>279</v>
      </c>
      <c r="B122" s="14" t="s">
        <v>31</v>
      </c>
    </row>
    <row r="123" spans="1:3" x14ac:dyDescent="0.25">
      <c r="A123" s="79" t="s">
        <v>280</v>
      </c>
      <c r="B123" s="14" t="s">
        <v>30</v>
      </c>
    </row>
    <row r="124" spans="1:3" x14ac:dyDescent="0.25">
      <c r="A124" s="79" t="s">
        <v>281</v>
      </c>
      <c r="B124" s="14" t="s">
        <v>29</v>
      </c>
    </row>
    <row r="125" spans="1:3" x14ac:dyDescent="0.25">
      <c r="A125" s="79" t="s">
        <v>282</v>
      </c>
      <c r="B125" s="53" t="s">
        <v>256</v>
      </c>
      <c r="C125" s="110"/>
    </row>
    <row r="126" spans="1:3" x14ac:dyDescent="0.25">
      <c r="A126" s="79" t="s">
        <v>283</v>
      </c>
      <c r="B126" s="53" t="s">
        <v>63</v>
      </c>
    </row>
    <row r="127" spans="1:3" ht="14" x14ac:dyDescent="0.25">
      <c r="A127" s="65">
        <v>3.7</v>
      </c>
      <c r="B127" s="4" t="s">
        <v>17</v>
      </c>
    </row>
    <row r="128" spans="1:3" x14ac:dyDescent="0.25">
      <c r="A128" s="83" t="s">
        <v>134</v>
      </c>
      <c r="B128" s="28" t="s">
        <v>178</v>
      </c>
    </row>
    <row r="129" spans="1:2" ht="27" x14ac:dyDescent="0.25">
      <c r="A129" s="82" t="s">
        <v>284</v>
      </c>
      <c r="B129" s="52" t="s">
        <v>257</v>
      </c>
    </row>
    <row r="130" spans="1:2" x14ac:dyDescent="0.25">
      <c r="A130" s="82" t="s">
        <v>285</v>
      </c>
      <c r="B130" s="67" t="s">
        <v>148</v>
      </c>
    </row>
    <row r="131" spans="1:2" x14ac:dyDescent="0.25">
      <c r="A131" s="82" t="s">
        <v>286</v>
      </c>
      <c r="B131" s="67" t="s">
        <v>149</v>
      </c>
    </row>
    <row r="132" spans="1:2" x14ac:dyDescent="0.25">
      <c r="A132" s="82" t="s">
        <v>287</v>
      </c>
      <c r="B132" s="67" t="s">
        <v>150</v>
      </c>
    </row>
    <row r="133" spans="1:2" x14ac:dyDescent="0.25">
      <c r="A133" s="82" t="s">
        <v>288</v>
      </c>
      <c r="B133" s="67" t="s">
        <v>151</v>
      </c>
    </row>
    <row r="134" spans="1:2" x14ac:dyDescent="0.25">
      <c r="A134" s="83" t="s">
        <v>228</v>
      </c>
      <c r="B134" s="28" t="s">
        <v>64</v>
      </c>
    </row>
    <row r="135" spans="1:2" ht="27" x14ac:dyDescent="0.25">
      <c r="A135" s="82" t="s">
        <v>289</v>
      </c>
      <c r="B135" s="14" t="s">
        <v>258</v>
      </c>
    </row>
    <row r="136" spans="1:2" ht="27" x14ac:dyDescent="0.25">
      <c r="A136" s="82" t="s">
        <v>290</v>
      </c>
      <c r="B136" s="14" t="s">
        <v>259</v>
      </c>
    </row>
    <row r="137" spans="1:2" ht="54" x14ac:dyDescent="0.25">
      <c r="A137" s="82" t="s">
        <v>291</v>
      </c>
      <c r="B137" s="14" t="s">
        <v>260</v>
      </c>
    </row>
    <row r="138" spans="1:2" ht="54" x14ac:dyDescent="0.25">
      <c r="A138" s="82" t="s">
        <v>292</v>
      </c>
      <c r="B138" s="14" t="s">
        <v>261</v>
      </c>
    </row>
    <row r="139" spans="1:2" ht="54" x14ac:dyDescent="0.25">
      <c r="A139" s="82" t="s">
        <v>293</v>
      </c>
      <c r="B139" s="14" t="s">
        <v>262</v>
      </c>
    </row>
    <row r="140" spans="1:2" ht="54" x14ac:dyDescent="0.25">
      <c r="A140" s="82" t="s">
        <v>294</v>
      </c>
      <c r="B140" s="14" t="s">
        <v>263</v>
      </c>
    </row>
    <row r="141" spans="1:2" x14ac:dyDescent="0.25">
      <c r="A141" s="82" t="s">
        <v>295</v>
      </c>
      <c r="B141" s="14" t="s">
        <v>264</v>
      </c>
    </row>
    <row r="142" spans="1:2" x14ac:dyDescent="0.25">
      <c r="A142" s="83" t="s">
        <v>229</v>
      </c>
      <c r="B142" s="28" t="s">
        <v>152</v>
      </c>
    </row>
    <row r="143" spans="1:2" ht="27" x14ac:dyDescent="0.25">
      <c r="A143" s="81" t="s">
        <v>296</v>
      </c>
      <c r="B143" s="14" t="s">
        <v>65</v>
      </c>
    </row>
    <row r="144" spans="1:2" ht="27" x14ac:dyDescent="0.25">
      <c r="A144" s="81" t="s">
        <v>297</v>
      </c>
      <c r="B144" s="14" t="s">
        <v>153</v>
      </c>
    </row>
    <row r="145" spans="1:2" x14ac:dyDescent="0.25">
      <c r="A145" s="83" t="s">
        <v>230</v>
      </c>
      <c r="B145" s="28" t="s">
        <v>180</v>
      </c>
    </row>
    <row r="146" spans="1:2" x14ac:dyDescent="0.25">
      <c r="A146" s="81" t="s">
        <v>298</v>
      </c>
      <c r="B146" s="14" t="s">
        <v>66</v>
      </c>
    </row>
    <row r="147" spans="1:2" x14ac:dyDescent="0.25">
      <c r="A147" s="81" t="s">
        <v>299</v>
      </c>
      <c r="B147" s="14" t="s">
        <v>67</v>
      </c>
    </row>
    <row r="148" spans="1:2" ht="14" x14ac:dyDescent="0.25">
      <c r="A148" s="65">
        <v>3.8</v>
      </c>
      <c r="B148" s="4" t="s">
        <v>219</v>
      </c>
    </row>
    <row r="149" spans="1:2" x14ac:dyDescent="0.25">
      <c r="A149" s="84" t="s">
        <v>135</v>
      </c>
      <c r="B149" s="28" t="s">
        <v>154</v>
      </c>
    </row>
    <row r="150" spans="1:2" x14ac:dyDescent="0.25">
      <c r="A150" s="82" t="s">
        <v>300</v>
      </c>
      <c r="B150" s="70" t="s">
        <v>265</v>
      </c>
    </row>
    <row r="151" spans="1:2" x14ac:dyDescent="0.25">
      <c r="A151" s="82" t="s">
        <v>301</v>
      </c>
      <c r="B151" s="70" t="s">
        <v>156</v>
      </c>
    </row>
    <row r="152" spans="1:2" x14ac:dyDescent="0.25">
      <c r="A152" s="82" t="s">
        <v>302</v>
      </c>
      <c r="B152" s="70" t="s">
        <v>266</v>
      </c>
    </row>
    <row r="153" spans="1:2" ht="27" x14ac:dyDescent="0.25">
      <c r="A153" s="84" t="s">
        <v>136</v>
      </c>
      <c r="B153" s="28" t="s">
        <v>157</v>
      </c>
    </row>
    <row r="154" spans="1:2" x14ac:dyDescent="0.25">
      <c r="A154" s="82" t="s">
        <v>303</v>
      </c>
      <c r="B154" s="70" t="s">
        <v>265</v>
      </c>
    </row>
    <row r="155" spans="1:2" x14ac:dyDescent="0.25">
      <c r="A155" s="82" t="s">
        <v>304</v>
      </c>
      <c r="B155" s="70" t="s">
        <v>156</v>
      </c>
    </row>
    <row r="156" spans="1:2" x14ac:dyDescent="0.25">
      <c r="A156" s="82" t="s">
        <v>305</v>
      </c>
      <c r="B156" s="70" t="s">
        <v>266</v>
      </c>
    </row>
    <row r="157" spans="1:2" x14ac:dyDescent="0.25">
      <c r="A157" s="84" t="s">
        <v>137</v>
      </c>
      <c r="B157" s="28" t="s">
        <v>158</v>
      </c>
    </row>
    <row r="158" spans="1:2" ht="40.5" x14ac:dyDescent="0.25">
      <c r="A158" s="82" t="s">
        <v>306</v>
      </c>
      <c r="B158" s="14" t="s">
        <v>159</v>
      </c>
    </row>
    <row r="159" spans="1:2" x14ac:dyDescent="0.25">
      <c r="A159" s="82" t="s">
        <v>307</v>
      </c>
      <c r="B159" s="70" t="s">
        <v>160</v>
      </c>
    </row>
    <row r="160" spans="1:2" x14ac:dyDescent="0.25">
      <c r="A160" s="82" t="s">
        <v>308</v>
      </c>
      <c r="B160" s="70" t="s">
        <v>161</v>
      </c>
    </row>
    <row r="161" spans="1:2" x14ac:dyDescent="0.25">
      <c r="A161" s="82" t="s">
        <v>309</v>
      </c>
      <c r="B161" s="70" t="s">
        <v>162</v>
      </c>
    </row>
    <row r="162" spans="1:2" ht="40.5" x14ac:dyDescent="0.25">
      <c r="A162" s="82" t="s">
        <v>310</v>
      </c>
      <c r="B162" s="14" t="s">
        <v>163</v>
      </c>
    </row>
    <row r="163" spans="1:2" x14ac:dyDescent="0.25">
      <c r="A163" s="82" t="s">
        <v>311</v>
      </c>
      <c r="B163" s="70" t="s">
        <v>160</v>
      </c>
    </row>
    <row r="164" spans="1:2" x14ac:dyDescent="0.25">
      <c r="A164" s="82" t="s">
        <v>312</v>
      </c>
      <c r="B164" s="70" t="s">
        <v>161</v>
      </c>
    </row>
    <row r="165" spans="1:2" x14ac:dyDescent="0.25">
      <c r="A165" s="82" t="s">
        <v>313</v>
      </c>
      <c r="B165" s="70" t="s">
        <v>162</v>
      </c>
    </row>
    <row r="166" spans="1:2" ht="40.5" x14ac:dyDescent="0.25">
      <c r="A166" s="82" t="s">
        <v>314</v>
      </c>
      <c r="B166" s="14" t="s">
        <v>164</v>
      </c>
    </row>
    <row r="167" spans="1:2" x14ac:dyDescent="0.25">
      <c r="A167" s="82" t="s">
        <v>315</v>
      </c>
      <c r="B167" s="70" t="s">
        <v>160</v>
      </c>
    </row>
    <row r="168" spans="1:2" x14ac:dyDescent="0.25">
      <c r="A168" s="82" t="s">
        <v>316</v>
      </c>
      <c r="B168" s="70" t="s">
        <v>161</v>
      </c>
    </row>
    <row r="169" spans="1:2" x14ac:dyDescent="0.25">
      <c r="A169" s="82" t="s">
        <v>317</v>
      </c>
      <c r="B169" s="70" t="s">
        <v>162</v>
      </c>
    </row>
    <row r="170" spans="1:2" ht="14" x14ac:dyDescent="0.25">
      <c r="A170" s="65">
        <v>3.9</v>
      </c>
      <c r="B170" s="4" t="s">
        <v>19</v>
      </c>
    </row>
    <row r="171" spans="1:2" ht="40.5" x14ac:dyDescent="0.25">
      <c r="A171" s="81" t="s">
        <v>138</v>
      </c>
      <c r="B171" s="14" t="s">
        <v>267</v>
      </c>
    </row>
    <row r="172" spans="1:2" ht="54" x14ac:dyDescent="0.25">
      <c r="A172" s="81" t="s">
        <v>139</v>
      </c>
      <c r="B172" s="14" t="s">
        <v>68</v>
      </c>
    </row>
    <row r="173" spans="1:2" ht="14" x14ac:dyDescent="0.25">
      <c r="A173" s="65">
        <v>3.1</v>
      </c>
      <c r="B173" s="4" t="s">
        <v>143</v>
      </c>
    </row>
    <row r="174" spans="1:2" ht="14" x14ac:dyDescent="0.25">
      <c r="A174" s="77" t="s">
        <v>140</v>
      </c>
      <c r="B174" s="28" t="s">
        <v>223</v>
      </c>
    </row>
    <row r="175" spans="1:2" x14ac:dyDescent="0.25">
      <c r="A175" s="21"/>
      <c r="B175" s="58" t="s">
        <v>144</v>
      </c>
    </row>
    <row r="176" spans="1:2" ht="40.5" x14ac:dyDescent="0.25">
      <c r="A176" s="21"/>
      <c r="B176" s="59" t="s">
        <v>225</v>
      </c>
    </row>
    <row r="177" spans="1:2" ht="14" x14ac:dyDescent="0.25">
      <c r="A177" s="77" t="s">
        <v>141</v>
      </c>
      <c r="B177" s="28" t="s">
        <v>224</v>
      </c>
    </row>
    <row r="178" spans="1:2" x14ac:dyDescent="0.25">
      <c r="A178" s="85"/>
      <c r="B178" s="59" t="s">
        <v>145</v>
      </c>
    </row>
    <row r="179" spans="1:2" ht="54" x14ac:dyDescent="0.25">
      <c r="A179" s="85"/>
      <c r="B179" s="59" t="s">
        <v>146</v>
      </c>
    </row>
  </sheetData>
  <mergeCells count="2">
    <mergeCell ref="A1:B1"/>
    <mergeCell ref="A2:B2"/>
  </mergeCells>
  <pageMargins left="0.70866141732283472" right="0.70866141732283472" top="0.55118110236220474" bottom="0.55118110236220474" header="0.31496062992125984" footer="0.31496062992125984"/>
  <pageSetup paperSize="9" scale="96" fitToHeight="0" orientation="portrait" r:id="rId1"/>
  <headerFoot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81"/>
  <sheetViews>
    <sheetView zoomScale="145" zoomScaleNormal="145" workbookViewId="0">
      <selection activeCell="E7" sqref="E7"/>
    </sheetView>
  </sheetViews>
  <sheetFormatPr baseColWidth="10" defaultColWidth="9.1796875" defaultRowHeight="13.5" x14ac:dyDescent="0.25"/>
  <cols>
    <col min="1" max="1" width="14.7265625" style="86" customWidth="1"/>
    <col min="2" max="2" width="63.7265625" style="6" customWidth="1"/>
    <col min="3" max="3" width="6.81640625" style="7" customWidth="1"/>
    <col min="4" max="4" width="17.26953125" style="1" customWidth="1"/>
    <col min="5" max="16384" width="9.1796875" style="1"/>
  </cols>
  <sheetData>
    <row r="1" spans="1:4" ht="17.5" x14ac:dyDescent="0.25">
      <c r="A1" s="136" t="s">
        <v>356</v>
      </c>
      <c r="B1" s="136"/>
      <c r="C1" s="136"/>
      <c r="D1" s="136"/>
    </row>
    <row r="2" spans="1:4" ht="19.5" x14ac:dyDescent="0.25">
      <c r="A2" s="137" t="s">
        <v>0</v>
      </c>
      <c r="B2" s="137"/>
      <c r="C2" s="137"/>
      <c r="D2" s="137"/>
    </row>
    <row r="3" spans="1:4" ht="28" x14ac:dyDescent="0.25">
      <c r="A3" s="73" t="s">
        <v>1</v>
      </c>
      <c r="B3" s="3" t="s">
        <v>2</v>
      </c>
      <c r="C3" s="3" t="s">
        <v>5</v>
      </c>
      <c r="D3" s="60" t="s">
        <v>34</v>
      </c>
    </row>
    <row r="4" spans="1:4" s="17" customFormat="1" x14ac:dyDescent="0.25">
      <c r="A4" s="74"/>
      <c r="B4" s="16" t="s">
        <v>142</v>
      </c>
      <c r="C4" s="138"/>
      <c r="D4" s="139"/>
    </row>
    <row r="5" spans="1:4" s="17" customFormat="1" ht="87.5" x14ac:dyDescent="0.25">
      <c r="A5" s="75"/>
      <c r="B5" s="18" t="s">
        <v>233</v>
      </c>
      <c r="C5" s="140"/>
      <c r="D5" s="141"/>
    </row>
    <row r="6" spans="1:4" ht="14" x14ac:dyDescent="0.25">
      <c r="A6" s="92" t="s">
        <v>318</v>
      </c>
      <c r="B6" s="87" t="s">
        <v>319</v>
      </c>
      <c r="C6" s="144"/>
      <c r="D6" s="145"/>
    </row>
    <row r="7" spans="1:4" ht="14" x14ac:dyDescent="0.25">
      <c r="A7" s="93" t="s">
        <v>320</v>
      </c>
      <c r="B7" s="88" t="s">
        <v>321</v>
      </c>
      <c r="C7" s="146"/>
      <c r="D7" s="147"/>
    </row>
    <row r="8" spans="1:4" ht="14" x14ac:dyDescent="0.25">
      <c r="A8" s="94" t="s">
        <v>322</v>
      </c>
      <c r="B8" s="89" t="s">
        <v>323</v>
      </c>
      <c r="C8" s="148"/>
      <c r="D8" s="149"/>
    </row>
    <row r="9" spans="1:4" x14ac:dyDescent="0.25">
      <c r="A9" s="91" t="s">
        <v>324</v>
      </c>
      <c r="B9" s="90" t="s">
        <v>325</v>
      </c>
      <c r="C9" s="96" t="s">
        <v>69</v>
      </c>
      <c r="D9" s="95"/>
    </row>
    <row r="10" spans="1:4" ht="27" x14ac:dyDescent="0.25">
      <c r="A10" s="91" t="s">
        <v>326</v>
      </c>
      <c r="B10" s="90" t="s">
        <v>327</v>
      </c>
      <c r="C10" s="96" t="s">
        <v>69</v>
      </c>
      <c r="D10" s="95"/>
    </row>
    <row r="11" spans="1:4" x14ac:dyDescent="0.25">
      <c r="A11" s="91" t="s">
        <v>328</v>
      </c>
      <c r="B11" s="90" t="s">
        <v>329</v>
      </c>
      <c r="C11" s="96" t="s">
        <v>69</v>
      </c>
      <c r="D11" s="95"/>
    </row>
    <row r="12" spans="1:4" x14ac:dyDescent="0.25">
      <c r="A12" s="91" t="s">
        <v>330</v>
      </c>
      <c r="B12" s="90" t="s">
        <v>331</v>
      </c>
      <c r="C12" s="96" t="s">
        <v>69</v>
      </c>
      <c r="D12" s="95"/>
    </row>
    <row r="13" spans="1:4" ht="27" x14ac:dyDescent="0.25">
      <c r="A13" s="91" t="s">
        <v>332</v>
      </c>
      <c r="B13" s="90" t="s">
        <v>333</v>
      </c>
      <c r="C13" s="96" t="s">
        <v>69</v>
      </c>
      <c r="D13" s="95"/>
    </row>
    <row r="14" spans="1:4" x14ac:dyDescent="0.25">
      <c r="A14" s="91" t="s">
        <v>334</v>
      </c>
      <c r="B14" s="90" t="s">
        <v>335</v>
      </c>
      <c r="C14" s="96" t="s">
        <v>69</v>
      </c>
      <c r="D14" s="95"/>
    </row>
    <row r="15" spans="1:4" x14ac:dyDescent="0.25">
      <c r="A15" s="75" t="s">
        <v>348</v>
      </c>
      <c r="B15" s="111" t="s">
        <v>349</v>
      </c>
      <c r="C15" s="96" t="s">
        <v>69</v>
      </c>
      <c r="D15" s="95"/>
    </row>
    <row r="16" spans="1:4" ht="14" x14ac:dyDescent="0.25">
      <c r="A16" s="94" t="s">
        <v>336</v>
      </c>
      <c r="B16" s="89" t="s">
        <v>337</v>
      </c>
      <c r="C16" s="148"/>
      <c r="D16" s="149"/>
    </row>
    <row r="17" spans="1:4" x14ac:dyDescent="0.25">
      <c r="A17" s="91" t="s">
        <v>338</v>
      </c>
      <c r="B17" s="90" t="s">
        <v>339</v>
      </c>
      <c r="C17" s="96" t="s">
        <v>69</v>
      </c>
      <c r="D17" s="95"/>
    </row>
    <row r="18" spans="1:4" x14ac:dyDescent="0.25">
      <c r="A18" s="91" t="s">
        <v>340</v>
      </c>
      <c r="B18" s="90" t="s">
        <v>341</v>
      </c>
      <c r="C18" s="96" t="s">
        <v>69</v>
      </c>
      <c r="D18" s="95"/>
    </row>
    <row r="19" spans="1:4" x14ac:dyDescent="0.25">
      <c r="A19" s="91" t="s">
        <v>342</v>
      </c>
      <c r="B19" s="90" t="s">
        <v>343</v>
      </c>
      <c r="C19" s="96" t="s">
        <v>69</v>
      </c>
      <c r="D19" s="95"/>
    </row>
    <row r="20" spans="1:4" ht="14" x14ac:dyDescent="0.25">
      <c r="A20" s="94" t="s">
        <v>350</v>
      </c>
      <c r="B20" s="89" t="s">
        <v>353</v>
      </c>
      <c r="C20" s="98"/>
      <c r="D20" s="112"/>
    </row>
    <row r="21" spans="1:4" x14ac:dyDescent="0.25">
      <c r="A21" s="91" t="s">
        <v>351</v>
      </c>
      <c r="B21" s="90" t="s">
        <v>354</v>
      </c>
      <c r="C21" s="99" t="s">
        <v>352</v>
      </c>
      <c r="D21" s="112"/>
    </row>
    <row r="22" spans="1:4" ht="17.5" x14ac:dyDescent="0.25">
      <c r="A22" s="15">
        <v>3</v>
      </c>
      <c r="B22" s="57" t="s">
        <v>76</v>
      </c>
      <c r="C22" s="142"/>
      <c r="D22" s="143"/>
    </row>
    <row r="23" spans="1:4" ht="14.5" x14ac:dyDescent="0.25">
      <c r="A23" s="65" t="s">
        <v>77</v>
      </c>
      <c r="B23" s="4" t="s">
        <v>217</v>
      </c>
      <c r="C23" s="126"/>
      <c r="D23" s="127"/>
    </row>
    <row r="24" spans="1:4" ht="14" x14ac:dyDescent="0.25">
      <c r="A24" s="76" t="s">
        <v>78</v>
      </c>
      <c r="B24" s="52" t="s">
        <v>36</v>
      </c>
      <c r="C24" s="10" t="s">
        <v>69</v>
      </c>
      <c r="D24" s="11"/>
    </row>
    <row r="25" spans="1:4" ht="16.5" x14ac:dyDescent="0.25">
      <c r="A25" s="76" t="s">
        <v>79</v>
      </c>
      <c r="B25" s="52" t="s">
        <v>37</v>
      </c>
      <c r="C25" s="12" t="s">
        <v>35</v>
      </c>
      <c r="D25" s="11"/>
    </row>
    <row r="26" spans="1:4" ht="16.5" x14ac:dyDescent="0.25">
      <c r="A26" s="76" t="s">
        <v>80</v>
      </c>
      <c r="B26" s="52" t="s">
        <v>38</v>
      </c>
      <c r="C26" s="12" t="s">
        <v>35</v>
      </c>
      <c r="D26" s="11"/>
    </row>
    <row r="27" spans="1:4" ht="16.5" x14ac:dyDescent="0.25">
      <c r="A27" s="76" t="s">
        <v>193</v>
      </c>
      <c r="B27" s="52" t="s">
        <v>39</v>
      </c>
      <c r="C27" s="12" t="s">
        <v>35</v>
      </c>
      <c r="D27" s="11"/>
    </row>
    <row r="28" spans="1:4" ht="14" x14ac:dyDescent="0.25">
      <c r="A28" s="76" t="s">
        <v>194</v>
      </c>
      <c r="B28" s="52" t="s">
        <v>40</v>
      </c>
      <c r="C28" s="13" t="s">
        <v>7</v>
      </c>
      <c r="D28" s="11"/>
    </row>
    <row r="29" spans="1:4" ht="14.5" x14ac:dyDescent="0.25">
      <c r="A29" s="65" t="s">
        <v>83</v>
      </c>
      <c r="B29" s="4" t="s">
        <v>190</v>
      </c>
      <c r="C29" s="126"/>
      <c r="D29" s="127"/>
    </row>
    <row r="30" spans="1:4" ht="14" x14ac:dyDescent="0.25">
      <c r="A30" s="77" t="s">
        <v>191</v>
      </c>
      <c r="B30" s="28" t="s">
        <v>189</v>
      </c>
      <c r="C30" s="128"/>
      <c r="D30" s="129"/>
    </row>
    <row r="31" spans="1:4" ht="14" x14ac:dyDescent="0.25">
      <c r="A31" s="76" t="s">
        <v>192</v>
      </c>
      <c r="B31" s="52" t="s">
        <v>41</v>
      </c>
      <c r="C31" s="132"/>
      <c r="D31" s="133"/>
    </row>
    <row r="32" spans="1:4" ht="27" x14ac:dyDescent="0.25">
      <c r="A32" s="78" t="s">
        <v>196</v>
      </c>
      <c r="B32" s="53" t="s">
        <v>182</v>
      </c>
      <c r="C32" s="134"/>
      <c r="D32" s="135"/>
    </row>
    <row r="33" spans="1:4" ht="16.5" x14ac:dyDescent="0.25">
      <c r="A33" s="78" t="s">
        <v>195</v>
      </c>
      <c r="B33" s="67" t="s">
        <v>181</v>
      </c>
      <c r="C33" s="12" t="s">
        <v>35</v>
      </c>
      <c r="D33" s="51"/>
    </row>
    <row r="34" spans="1:4" ht="16.5" x14ac:dyDescent="0.25">
      <c r="A34" s="78" t="s">
        <v>197</v>
      </c>
      <c r="B34" s="68" t="s">
        <v>20</v>
      </c>
      <c r="C34" s="12" t="s">
        <v>35</v>
      </c>
      <c r="D34" s="51"/>
    </row>
    <row r="35" spans="1:4" ht="14" x14ac:dyDescent="0.25">
      <c r="A35" s="77" t="s">
        <v>84</v>
      </c>
      <c r="B35" s="28" t="s">
        <v>188</v>
      </c>
      <c r="C35" s="128"/>
      <c r="D35" s="129"/>
    </row>
    <row r="36" spans="1:4" ht="16.5" x14ac:dyDescent="0.25">
      <c r="A36" s="76" t="s">
        <v>198</v>
      </c>
      <c r="B36" s="52" t="s">
        <v>42</v>
      </c>
      <c r="C36" s="12" t="s">
        <v>35</v>
      </c>
      <c r="D36" s="11"/>
    </row>
    <row r="37" spans="1:4" ht="16.5" x14ac:dyDescent="0.25">
      <c r="A37" s="76" t="s">
        <v>199</v>
      </c>
      <c r="B37" s="52" t="s">
        <v>43</v>
      </c>
      <c r="C37" s="12" t="s">
        <v>35</v>
      </c>
      <c r="D37" s="11"/>
    </row>
    <row r="38" spans="1:4" ht="14" x14ac:dyDescent="0.25">
      <c r="A38" s="76" t="s">
        <v>200</v>
      </c>
      <c r="B38" s="52" t="s">
        <v>44</v>
      </c>
      <c r="C38" s="132"/>
      <c r="D38" s="133"/>
    </row>
    <row r="39" spans="1:4" x14ac:dyDescent="0.25">
      <c r="A39" s="79" t="s">
        <v>268</v>
      </c>
      <c r="B39" s="68" t="s">
        <v>183</v>
      </c>
      <c r="C39" s="13" t="s">
        <v>7</v>
      </c>
      <c r="D39" s="51"/>
    </row>
    <row r="40" spans="1:4" x14ac:dyDescent="0.25">
      <c r="A40" s="79" t="s">
        <v>269</v>
      </c>
      <c r="B40" s="68" t="s">
        <v>184</v>
      </c>
      <c r="C40" s="13" t="s">
        <v>7</v>
      </c>
      <c r="D40" s="51"/>
    </row>
    <row r="41" spans="1:4" x14ac:dyDescent="0.25">
      <c r="A41" s="79" t="s">
        <v>270</v>
      </c>
      <c r="B41" s="68" t="s">
        <v>185</v>
      </c>
      <c r="C41" s="13" t="s">
        <v>7</v>
      </c>
      <c r="D41" s="51"/>
    </row>
    <row r="42" spans="1:4" ht="14" x14ac:dyDescent="0.25">
      <c r="A42" s="77" t="s">
        <v>85</v>
      </c>
      <c r="B42" s="28" t="s">
        <v>187</v>
      </c>
      <c r="C42" s="128"/>
      <c r="D42" s="129"/>
    </row>
    <row r="43" spans="1:4" ht="14" x14ac:dyDescent="0.25">
      <c r="A43" s="76" t="s">
        <v>201</v>
      </c>
      <c r="B43" s="52" t="s">
        <v>21</v>
      </c>
      <c r="C43" s="132"/>
      <c r="D43" s="133"/>
    </row>
    <row r="44" spans="1:4" x14ac:dyDescent="0.25">
      <c r="A44" s="78" t="s">
        <v>202</v>
      </c>
      <c r="B44" s="67" t="s">
        <v>45</v>
      </c>
      <c r="C44" s="12" t="s">
        <v>10</v>
      </c>
      <c r="D44" s="51"/>
    </row>
    <row r="45" spans="1:4" x14ac:dyDescent="0.25">
      <c r="A45" s="78" t="s">
        <v>203</v>
      </c>
      <c r="B45" s="68" t="s">
        <v>4</v>
      </c>
      <c r="C45" s="12" t="s">
        <v>10</v>
      </c>
      <c r="D45" s="51"/>
    </row>
    <row r="46" spans="1:4" ht="27" x14ac:dyDescent="0.25">
      <c r="A46" s="76" t="s">
        <v>204</v>
      </c>
      <c r="B46" s="52" t="s">
        <v>46</v>
      </c>
      <c r="C46" s="132"/>
      <c r="D46" s="133"/>
    </row>
    <row r="47" spans="1:4" x14ac:dyDescent="0.25">
      <c r="A47" s="79" t="s">
        <v>205</v>
      </c>
      <c r="B47" s="68" t="s">
        <v>234</v>
      </c>
      <c r="C47" s="12" t="s">
        <v>5</v>
      </c>
      <c r="D47" s="51"/>
    </row>
    <row r="48" spans="1:4" x14ac:dyDescent="0.25">
      <c r="A48" s="79" t="s">
        <v>206</v>
      </c>
      <c r="B48" s="68" t="s">
        <v>235</v>
      </c>
      <c r="C48" s="12" t="s">
        <v>5</v>
      </c>
      <c r="D48" s="51"/>
    </row>
    <row r="49" spans="1:4" x14ac:dyDescent="0.25">
      <c r="A49" s="79" t="s">
        <v>207</v>
      </c>
      <c r="B49" s="68" t="s">
        <v>236</v>
      </c>
      <c r="C49" s="12" t="s">
        <v>5</v>
      </c>
      <c r="D49" s="51"/>
    </row>
    <row r="50" spans="1:4" ht="14" x14ac:dyDescent="0.25">
      <c r="A50" s="77" t="s">
        <v>86</v>
      </c>
      <c r="B50" s="28" t="s">
        <v>186</v>
      </c>
      <c r="C50" s="128"/>
      <c r="D50" s="129"/>
    </row>
    <row r="51" spans="1:4" ht="14" x14ac:dyDescent="0.25">
      <c r="A51" s="76" t="s">
        <v>208</v>
      </c>
      <c r="B51" s="52" t="s">
        <v>47</v>
      </c>
      <c r="C51" s="132"/>
      <c r="D51" s="133"/>
    </row>
    <row r="52" spans="1:4" x14ac:dyDescent="0.25">
      <c r="A52" s="79" t="s">
        <v>209</v>
      </c>
      <c r="B52" s="68" t="s">
        <v>6</v>
      </c>
      <c r="C52" s="12" t="s">
        <v>7</v>
      </c>
      <c r="D52" s="51"/>
    </row>
    <row r="53" spans="1:4" x14ac:dyDescent="0.25">
      <c r="A53" s="79" t="s">
        <v>210</v>
      </c>
      <c r="B53" s="68" t="s">
        <v>8</v>
      </c>
      <c r="C53" s="12" t="s">
        <v>7</v>
      </c>
      <c r="D53" s="51"/>
    </row>
    <row r="54" spans="1:4" ht="27" x14ac:dyDescent="0.25">
      <c r="A54" s="79" t="s">
        <v>211</v>
      </c>
      <c r="B54" s="67" t="s">
        <v>48</v>
      </c>
      <c r="C54" s="54" t="s">
        <v>7</v>
      </c>
      <c r="D54" s="51"/>
    </row>
    <row r="55" spans="1:4" ht="27" x14ac:dyDescent="0.25">
      <c r="A55" s="79" t="s">
        <v>212</v>
      </c>
      <c r="B55" s="67" t="s">
        <v>49</v>
      </c>
      <c r="C55" s="54" t="s">
        <v>5</v>
      </c>
      <c r="D55" s="51"/>
    </row>
    <row r="56" spans="1:4" ht="27" x14ac:dyDescent="0.25">
      <c r="A56" s="78" t="s">
        <v>213</v>
      </c>
      <c r="B56" s="67" t="s">
        <v>22</v>
      </c>
      <c r="C56" s="54" t="s">
        <v>7</v>
      </c>
      <c r="D56" s="51"/>
    </row>
    <row r="57" spans="1:4" ht="14" x14ac:dyDescent="0.25">
      <c r="A57" s="76" t="s">
        <v>214</v>
      </c>
      <c r="B57" s="52" t="s">
        <v>50</v>
      </c>
      <c r="C57" s="132"/>
      <c r="D57" s="133"/>
    </row>
    <row r="58" spans="1:4" x14ac:dyDescent="0.25">
      <c r="A58" s="79" t="s">
        <v>215</v>
      </c>
      <c r="B58" s="68" t="s">
        <v>9</v>
      </c>
      <c r="C58" s="12" t="s">
        <v>10</v>
      </c>
      <c r="D58" s="51"/>
    </row>
    <row r="59" spans="1:4" x14ac:dyDescent="0.25">
      <c r="A59" s="79" t="s">
        <v>216</v>
      </c>
      <c r="B59" s="68" t="s">
        <v>11</v>
      </c>
      <c r="C59" s="12" t="s">
        <v>10</v>
      </c>
      <c r="D59" s="51"/>
    </row>
    <row r="60" spans="1:4" ht="14.5" x14ac:dyDescent="0.25">
      <c r="A60" s="65" t="s">
        <v>87</v>
      </c>
      <c r="B60" s="4" t="s">
        <v>71</v>
      </c>
      <c r="C60" s="126"/>
      <c r="D60" s="127"/>
    </row>
    <row r="61" spans="1:4" ht="40.5" x14ac:dyDescent="0.25">
      <c r="A61" s="76" t="s">
        <v>88</v>
      </c>
      <c r="B61" s="52" t="s">
        <v>237</v>
      </c>
      <c r="C61" s="132"/>
      <c r="D61" s="133"/>
    </row>
    <row r="62" spans="1:4" x14ac:dyDescent="0.25">
      <c r="A62" s="79" t="s">
        <v>89</v>
      </c>
      <c r="B62" s="53" t="s">
        <v>27</v>
      </c>
      <c r="C62" s="12" t="s">
        <v>7</v>
      </c>
      <c r="D62" s="56"/>
    </row>
    <row r="63" spans="1:4" x14ac:dyDescent="0.25">
      <c r="A63" s="79" t="s">
        <v>90</v>
      </c>
      <c r="B63" s="53" t="s">
        <v>28</v>
      </c>
      <c r="C63" s="12" t="s">
        <v>7</v>
      </c>
      <c r="D63" s="56"/>
    </row>
    <row r="64" spans="1:4" x14ac:dyDescent="0.25">
      <c r="A64" s="79" t="s">
        <v>91</v>
      </c>
      <c r="B64" s="53" t="s">
        <v>70</v>
      </c>
      <c r="C64" s="12" t="s">
        <v>7</v>
      </c>
      <c r="D64" s="56"/>
    </row>
    <row r="65" spans="1:4" x14ac:dyDescent="0.25">
      <c r="A65" s="79" t="s">
        <v>92</v>
      </c>
      <c r="B65" s="53" t="s">
        <v>26</v>
      </c>
      <c r="C65" s="12" t="s">
        <v>7</v>
      </c>
      <c r="D65" s="56"/>
    </row>
    <row r="66" spans="1:4" x14ac:dyDescent="0.25">
      <c r="A66" s="79" t="s">
        <v>93</v>
      </c>
      <c r="B66" s="53" t="s">
        <v>25</v>
      </c>
      <c r="C66" s="12" t="s">
        <v>7</v>
      </c>
      <c r="D66" s="56"/>
    </row>
    <row r="67" spans="1:4" ht="40.5" x14ac:dyDescent="0.25">
      <c r="A67" s="76" t="s">
        <v>94</v>
      </c>
      <c r="B67" s="52" t="s">
        <v>238</v>
      </c>
      <c r="C67" s="132"/>
      <c r="D67" s="133"/>
    </row>
    <row r="68" spans="1:4" x14ac:dyDescent="0.25">
      <c r="A68" s="79" t="s">
        <v>95</v>
      </c>
      <c r="B68" s="53" t="s">
        <v>23</v>
      </c>
      <c r="C68" s="12" t="s">
        <v>7</v>
      </c>
      <c r="D68" s="56"/>
    </row>
    <row r="69" spans="1:4" x14ac:dyDescent="0.25">
      <c r="A69" s="79" t="s">
        <v>96</v>
      </c>
      <c r="B69" s="53" t="s">
        <v>24</v>
      </c>
      <c r="C69" s="12" t="s">
        <v>7</v>
      </c>
      <c r="D69" s="56"/>
    </row>
    <row r="70" spans="1:4" x14ac:dyDescent="0.25">
      <c r="A70" s="79" t="s">
        <v>97</v>
      </c>
      <c r="B70" s="55" t="s">
        <v>12</v>
      </c>
      <c r="C70" s="12" t="s">
        <v>7</v>
      </c>
      <c r="D70" s="56"/>
    </row>
    <row r="71" spans="1:4" x14ac:dyDescent="0.25">
      <c r="A71" s="79" t="s">
        <v>98</v>
      </c>
      <c r="B71" s="55" t="s">
        <v>13</v>
      </c>
      <c r="C71" s="12" t="s">
        <v>7</v>
      </c>
      <c r="D71" s="56"/>
    </row>
    <row r="72" spans="1:4" x14ac:dyDescent="0.25">
      <c r="A72" s="79" t="s">
        <v>99</v>
      </c>
      <c r="B72" s="55" t="s">
        <v>14</v>
      </c>
      <c r="C72" s="12" t="s">
        <v>7</v>
      </c>
      <c r="D72" s="56"/>
    </row>
    <row r="73" spans="1:4" x14ac:dyDescent="0.25">
      <c r="A73" s="76" t="s">
        <v>100</v>
      </c>
      <c r="B73" s="52" t="s">
        <v>51</v>
      </c>
      <c r="C73" s="12" t="s">
        <v>7</v>
      </c>
      <c r="D73" s="51"/>
    </row>
    <row r="74" spans="1:4" ht="27" x14ac:dyDescent="0.25">
      <c r="A74" s="76" t="s">
        <v>81</v>
      </c>
      <c r="B74" s="52" t="s">
        <v>165</v>
      </c>
      <c r="C74" s="132"/>
      <c r="D74" s="133"/>
    </row>
    <row r="75" spans="1:4" x14ac:dyDescent="0.25">
      <c r="A75" s="79" t="s">
        <v>101</v>
      </c>
      <c r="B75" s="55" t="s">
        <v>166</v>
      </c>
      <c r="C75" s="12" t="s">
        <v>7</v>
      </c>
      <c r="D75" s="51"/>
    </row>
    <row r="76" spans="1:4" x14ac:dyDescent="0.25">
      <c r="A76" s="79" t="s">
        <v>102</v>
      </c>
      <c r="B76" s="55" t="s">
        <v>167</v>
      </c>
      <c r="C76" s="12" t="s">
        <v>7</v>
      </c>
      <c r="D76" s="51"/>
    </row>
    <row r="77" spans="1:4" x14ac:dyDescent="0.25">
      <c r="A77" s="79" t="s">
        <v>103</v>
      </c>
      <c r="B77" s="55" t="s">
        <v>168</v>
      </c>
      <c r="C77" s="12" t="s">
        <v>7</v>
      </c>
      <c r="D77" s="51"/>
    </row>
    <row r="78" spans="1:4" x14ac:dyDescent="0.25">
      <c r="A78" s="79" t="s">
        <v>271</v>
      </c>
      <c r="B78" s="55" t="s">
        <v>169</v>
      </c>
      <c r="C78" s="12" t="s">
        <v>7</v>
      </c>
      <c r="D78" s="51"/>
    </row>
    <row r="79" spans="1:4" x14ac:dyDescent="0.25">
      <c r="A79" s="79" t="s">
        <v>272</v>
      </c>
      <c r="B79" s="55" t="s">
        <v>170</v>
      </c>
      <c r="C79" s="12" t="s">
        <v>10</v>
      </c>
      <c r="D79" s="51"/>
    </row>
    <row r="80" spans="1:4" ht="27" x14ac:dyDescent="0.25">
      <c r="A80" s="76" t="s">
        <v>82</v>
      </c>
      <c r="B80" s="52" t="s">
        <v>171</v>
      </c>
      <c r="C80" s="132"/>
      <c r="D80" s="133"/>
    </row>
    <row r="81" spans="1:4" x14ac:dyDescent="0.25">
      <c r="A81" s="79" t="s">
        <v>104</v>
      </c>
      <c r="B81" s="55" t="s">
        <v>166</v>
      </c>
      <c r="C81" s="12" t="s">
        <v>7</v>
      </c>
      <c r="D81" s="51"/>
    </row>
    <row r="82" spans="1:4" x14ac:dyDescent="0.25">
      <c r="A82" s="79" t="s">
        <v>105</v>
      </c>
      <c r="B82" s="55" t="s">
        <v>167</v>
      </c>
      <c r="C82" s="12" t="s">
        <v>7</v>
      </c>
      <c r="D82" s="51"/>
    </row>
    <row r="83" spans="1:4" x14ac:dyDescent="0.25">
      <c r="A83" s="79" t="s">
        <v>273</v>
      </c>
      <c r="B83" s="55" t="s">
        <v>168</v>
      </c>
      <c r="C83" s="12" t="s">
        <v>7</v>
      </c>
      <c r="D83" s="51"/>
    </row>
    <row r="84" spans="1:4" x14ac:dyDescent="0.25">
      <c r="A84" s="79" t="s">
        <v>274</v>
      </c>
      <c r="B84" s="55" t="s">
        <v>169</v>
      </c>
      <c r="C84" s="12" t="s">
        <v>7</v>
      </c>
      <c r="D84" s="51"/>
    </row>
    <row r="85" spans="1:4" ht="14.5" x14ac:dyDescent="0.25">
      <c r="A85" s="65" t="s">
        <v>106</v>
      </c>
      <c r="B85" s="4" t="s">
        <v>15</v>
      </c>
      <c r="C85" s="126"/>
      <c r="D85" s="127"/>
    </row>
    <row r="86" spans="1:4" ht="14" x14ac:dyDescent="0.25">
      <c r="A86" s="77" t="s">
        <v>107</v>
      </c>
      <c r="B86" s="28" t="s">
        <v>52</v>
      </c>
      <c r="C86" s="5" t="s">
        <v>3</v>
      </c>
      <c r="D86" s="8"/>
    </row>
    <row r="87" spans="1:4" ht="14" x14ac:dyDescent="0.25">
      <c r="A87" s="77" t="s">
        <v>108</v>
      </c>
      <c r="B87" s="28" t="s">
        <v>72</v>
      </c>
      <c r="C87" s="128"/>
      <c r="D87" s="129"/>
    </row>
    <row r="88" spans="1:4" x14ac:dyDescent="0.25">
      <c r="A88" s="80" t="s">
        <v>109</v>
      </c>
      <c r="B88" s="69" t="s">
        <v>73</v>
      </c>
      <c r="C88" s="9" t="s">
        <v>7</v>
      </c>
      <c r="D88" s="8"/>
    </row>
    <row r="89" spans="1:4" x14ac:dyDescent="0.25">
      <c r="A89" s="80" t="s">
        <v>110</v>
      </c>
      <c r="B89" s="69" t="s">
        <v>74</v>
      </c>
      <c r="C89" s="9" t="s">
        <v>7</v>
      </c>
      <c r="D89" s="8"/>
    </row>
    <row r="90" spans="1:4" x14ac:dyDescent="0.25">
      <c r="A90" s="80" t="s">
        <v>111</v>
      </c>
      <c r="B90" s="69" t="s">
        <v>239</v>
      </c>
      <c r="C90" s="9" t="s">
        <v>7</v>
      </c>
      <c r="D90" s="8"/>
    </row>
    <row r="91" spans="1:4" x14ac:dyDescent="0.25">
      <c r="A91" s="80" t="s">
        <v>112</v>
      </c>
      <c r="B91" s="70" t="s">
        <v>53</v>
      </c>
      <c r="C91" s="9" t="s">
        <v>7</v>
      </c>
      <c r="D91" s="8"/>
    </row>
    <row r="92" spans="1:4" ht="27" x14ac:dyDescent="0.25">
      <c r="A92" s="80" t="s">
        <v>113</v>
      </c>
      <c r="B92" s="70" t="s">
        <v>54</v>
      </c>
      <c r="C92" s="9" t="s">
        <v>7</v>
      </c>
      <c r="D92" s="8"/>
    </row>
    <row r="93" spans="1:4" x14ac:dyDescent="0.25">
      <c r="A93" s="80" t="s">
        <v>114</v>
      </c>
      <c r="B93" s="70" t="s">
        <v>240</v>
      </c>
      <c r="C93" s="9" t="s">
        <v>7</v>
      </c>
      <c r="D93" s="8"/>
    </row>
    <row r="94" spans="1:4" ht="14" x14ac:dyDescent="0.25">
      <c r="A94" s="77" t="s">
        <v>115</v>
      </c>
      <c r="B94" s="28" t="s">
        <v>55</v>
      </c>
      <c r="C94" s="128"/>
      <c r="D94" s="129"/>
    </row>
    <row r="95" spans="1:4" x14ac:dyDescent="0.25">
      <c r="A95" s="81" t="s">
        <v>116</v>
      </c>
      <c r="B95" s="14" t="s">
        <v>56</v>
      </c>
      <c r="C95" s="9" t="s">
        <v>10</v>
      </c>
      <c r="D95" s="8"/>
    </row>
    <row r="96" spans="1:4" ht="27" x14ac:dyDescent="0.25">
      <c r="A96" s="81" t="s">
        <v>117</v>
      </c>
      <c r="B96" s="14" t="s">
        <v>57</v>
      </c>
      <c r="C96" s="9" t="s">
        <v>5</v>
      </c>
      <c r="D96" s="8"/>
    </row>
    <row r="97" spans="1:4" ht="27" x14ac:dyDescent="0.25">
      <c r="A97" s="81" t="s">
        <v>118</v>
      </c>
      <c r="B97" s="14" t="s">
        <v>58</v>
      </c>
      <c r="C97" s="9" t="s">
        <v>7</v>
      </c>
      <c r="D97" s="8"/>
    </row>
    <row r="98" spans="1:4" ht="27" x14ac:dyDescent="0.25">
      <c r="A98" s="81" t="s">
        <v>119</v>
      </c>
      <c r="B98" s="14" t="s">
        <v>241</v>
      </c>
      <c r="C98" s="9" t="s">
        <v>7</v>
      </c>
      <c r="D98" s="8"/>
    </row>
    <row r="99" spans="1:4" ht="27" x14ac:dyDescent="0.25">
      <c r="A99" s="81" t="s">
        <v>120</v>
      </c>
      <c r="B99" s="14" t="s">
        <v>59</v>
      </c>
      <c r="C99" s="9" t="s">
        <v>7</v>
      </c>
      <c r="D99" s="8"/>
    </row>
    <row r="100" spans="1:4" ht="14" x14ac:dyDescent="0.25">
      <c r="A100" s="77" t="s">
        <v>121</v>
      </c>
      <c r="B100" s="28" t="s">
        <v>60</v>
      </c>
      <c r="C100" s="128"/>
      <c r="D100" s="129"/>
    </row>
    <row r="101" spans="1:4" x14ac:dyDescent="0.25">
      <c r="A101" s="82" t="s">
        <v>122</v>
      </c>
      <c r="B101" s="71" t="s">
        <v>242</v>
      </c>
      <c r="C101" s="9" t="s">
        <v>7</v>
      </c>
      <c r="D101" s="8"/>
    </row>
    <row r="102" spans="1:4" x14ac:dyDescent="0.25">
      <c r="A102" s="82" t="s">
        <v>123</v>
      </c>
      <c r="B102" s="71" t="s">
        <v>243</v>
      </c>
      <c r="C102" s="9" t="s">
        <v>7</v>
      </c>
      <c r="D102" s="8"/>
    </row>
    <row r="103" spans="1:4" x14ac:dyDescent="0.25">
      <c r="A103" s="82" t="s">
        <v>124</v>
      </c>
      <c r="B103" s="70" t="s">
        <v>61</v>
      </c>
      <c r="C103" s="9" t="s">
        <v>3</v>
      </c>
      <c r="D103" s="8"/>
    </row>
    <row r="104" spans="1:4" ht="14" x14ac:dyDescent="0.25">
      <c r="A104" s="77" t="s">
        <v>125</v>
      </c>
      <c r="B104" s="28" t="s">
        <v>244</v>
      </c>
      <c r="C104" s="128"/>
      <c r="D104" s="129"/>
    </row>
    <row r="105" spans="1:4" x14ac:dyDescent="0.25">
      <c r="A105" s="82" t="s">
        <v>126</v>
      </c>
      <c r="B105" s="14" t="s">
        <v>249</v>
      </c>
      <c r="C105" s="9"/>
      <c r="D105" s="8"/>
    </row>
    <row r="106" spans="1:4" x14ac:dyDescent="0.25">
      <c r="A106" s="82"/>
      <c r="B106" s="70" t="s">
        <v>245</v>
      </c>
      <c r="C106" s="9" t="s">
        <v>7</v>
      </c>
      <c r="D106" s="8"/>
    </row>
    <row r="107" spans="1:4" x14ac:dyDescent="0.25">
      <c r="A107" s="82"/>
      <c r="B107" s="70" t="s">
        <v>246</v>
      </c>
      <c r="C107" s="9" t="s">
        <v>7</v>
      </c>
      <c r="D107" s="8"/>
    </row>
    <row r="108" spans="1:4" x14ac:dyDescent="0.25">
      <c r="A108" s="82" t="s">
        <v>127</v>
      </c>
      <c r="B108" s="70" t="s">
        <v>247</v>
      </c>
      <c r="C108" s="9" t="s">
        <v>7</v>
      </c>
      <c r="D108" s="8"/>
    </row>
    <row r="109" spans="1:4" ht="27" x14ac:dyDescent="0.25">
      <c r="A109" s="82"/>
      <c r="B109" s="14" t="s">
        <v>248</v>
      </c>
      <c r="C109" s="9" t="s">
        <v>7</v>
      </c>
      <c r="D109" s="8"/>
    </row>
    <row r="110" spans="1:4" ht="27" x14ac:dyDescent="0.25">
      <c r="A110" s="82"/>
      <c r="B110" s="14" t="s">
        <v>222</v>
      </c>
      <c r="C110" s="9" t="s">
        <v>7</v>
      </c>
      <c r="D110" s="8"/>
    </row>
    <row r="111" spans="1:4" ht="27" x14ac:dyDescent="0.25">
      <c r="A111" s="82"/>
      <c r="B111" s="52" t="s">
        <v>221</v>
      </c>
      <c r="C111" s="9" t="s">
        <v>7</v>
      </c>
      <c r="D111" s="8"/>
    </row>
    <row r="112" spans="1:4" ht="14.5" x14ac:dyDescent="0.25">
      <c r="A112" s="65">
        <v>3.5</v>
      </c>
      <c r="B112" s="4" t="s">
        <v>16</v>
      </c>
      <c r="C112" s="126"/>
      <c r="D112" s="127"/>
    </row>
    <row r="113" spans="1:4" ht="14" x14ac:dyDescent="0.25">
      <c r="A113" s="77" t="s">
        <v>128</v>
      </c>
      <c r="B113" s="28" t="s">
        <v>250</v>
      </c>
      <c r="C113" s="128"/>
      <c r="D113" s="129"/>
    </row>
    <row r="114" spans="1:4" ht="24.75" customHeight="1" x14ac:dyDescent="0.25">
      <c r="A114" s="82" t="s">
        <v>129</v>
      </c>
      <c r="B114" s="14" t="s">
        <v>251</v>
      </c>
      <c r="C114" s="9" t="s">
        <v>10</v>
      </c>
      <c r="D114" s="8"/>
    </row>
    <row r="115" spans="1:4" ht="24.75" customHeight="1" x14ac:dyDescent="0.25">
      <c r="A115" s="82" t="s">
        <v>130</v>
      </c>
      <c r="B115" s="14" t="s">
        <v>252</v>
      </c>
      <c r="C115" s="9" t="s">
        <v>10</v>
      </c>
      <c r="D115" s="8"/>
    </row>
    <row r="116" spans="1:4" ht="24.75" customHeight="1" x14ac:dyDescent="0.25">
      <c r="A116" s="82" t="s">
        <v>131</v>
      </c>
      <c r="B116" s="14" t="s">
        <v>253</v>
      </c>
      <c r="C116" s="9" t="s">
        <v>10</v>
      </c>
      <c r="D116" s="8"/>
    </row>
    <row r="117" spans="1:4" ht="30.75" customHeight="1" x14ac:dyDescent="0.25">
      <c r="A117" s="82" t="s">
        <v>275</v>
      </c>
      <c r="B117" s="14" t="s">
        <v>254</v>
      </c>
      <c r="C117" s="9" t="s">
        <v>10</v>
      </c>
      <c r="D117" s="8"/>
    </row>
    <row r="118" spans="1:4" ht="14.5" x14ac:dyDescent="0.25">
      <c r="A118" s="65">
        <v>3.6</v>
      </c>
      <c r="B118" s="4" t="s">
        <v>218</v>
      </c>
      <c r="C118" s="126"/>
      <c r="D118" s="127"/>
    </row>
    <row r="119" spans="1:4" ht="14" x14ac:dyDescent="0.25">
      <c r="A119" s="76" t="s">
        <v>132</v>
      </c>
      <c r="B119" s="52" t="s">
        <v>62</v>
      </c>
      <c r="C119" s="132"/>
      <c r="D119" s="133"/>
    </row>
    <row r="120" spans="1:4" x14ac:dyDescent="0.25">
      <c r="A120" s="78" t="s">
        <v>276</v>
      </c>
      <c r="B120" s="68" t="s">
        <v>31</v>
      </c>
      <c r="C120" s="12" t="s">
        <v>10</v>
      </c>
      <c r="D120" s="51"/>
    </row>
    <row r="121" spans="1:4" x14ac:dyDescent="0.25">
      <c r="A121" s="78" t="s">
        <v>277</v>
      </c>
      <c r="B121" s="68" t="s">
        <v>33</v>
      </c>
      <c r="C121" s="12" t="s">
        <v>10</v>
      </c>
      <c r="D121" s="51"/>
    </row>
    <row r="122" spans="1:4" x14ac:dyDescent="0.25">
      <c r="A122" s="78" t="s">
        <v>278</v>
      </c>
      <c r="B122" s="68" t="s">
        <v>32</v>
      </c>
      <c r="C122" s="12" t="s">
        <v>10</v>
      </c>
      <c r="D122" s="51"/>
    </row>
    <row r="123" spans="1:4" ht="14" x14ac:dyDescent="0.25">
      <c r="A123" s="76" t="s">
        <v>133</v>
      </c>
      <c r="B123" s="52" t="s">
        <v>255</v>
      </c>
      <c r="C123" s="132"/>
      <c r="D123" s="133"/>
    </row>
    <row r="124" spans="1:4" x14ac:dyDescent="0.25">
      <c r="A124" s="79" t="s">
        <v>279</v>
      </c>
      <c r="B124" s="68" t="s">
        <v>31</v>
      </c>
      <c r="C124" s="12" t="s">
        <v>10</v>
      </c>
      <c r="D124" s="51"/>
    </row>
    <row r="125" spans="1:4" x14ac:dyDescent="0.25">
      <c r="A125" s="79" t="s">
        <v>280</v>
      </c>
      <c r="B125" s="68" t="s">
        <v>30</v>
      </c>
      <c r="C125" s="12" t="s">
        <v>10</v>
      </c>
      <c r="D125" s="51"/>
    </row>
    <row r="126" spans="1:4" x14ac:dyDescent="0.25">
      <c r="A126" s="79" t="s">
        <v>281</v>
      </c>
      <c r="B126" s="68" t="s">
        <v>29</v>
      </c>
      <c r="C126" s="12" t="s">
        <v>10</v>
      </c>
      <c r="D126" s="51"/>
    </row>
    <row r="127" spans="1:4" x14ac:dyDescent="0.25">
      <c r="A127" s="79" t="s">
        <v>282</v>
      </c>
      <c r="B127" s="53" t="s">
        <v>256</v>
      </c>
      <c r="C127" s="54" t="s">
        <v>5</v>
      </c>
      <c r="D127" s="51"/>
    </row>
    <row r="128" spans="1:4" x14ac:dyDescent="0.25">
      <c r="A128" s="79" t="s">
        <v>283</v>
      </c>
      <c r="B128" s="53" t="s">
        <v>63</v>
      </c>
      <c r="C128" s="54" t="s">
        <v>10</v>
      </c>
      <c r="D128" s="51"/>
    </row>
    <row r="129" spans="1:4" ht="14.5" x14ac:dyDescent="0.25">
      <c r="A129" s="65">
        <v>3.7</v>
      </c>
      <c r="B129" s="4" t="s">
        <v>17</v>
      </c>
      <c r="C129" s="126"/>
      <c r="D129" s="127"/>
    </row>
    <row r="130" spans="1:4" ht="14" x14ac:dyDescent="0.25">
      <c r="A130" s="83" t="s">
        <v>134</v>
      </c>
      <c r="B130" s="28" t="s">
        <v>178</v>
      </c>
      <c r="C130" s="128"/>
      <c r="D130" s="129"/>
    </row>
    <row r="131" spans="1:4" ht="27" x14ac:dyDescent="0.25">
      <c r="A131" s="82" t="s">
        <v>284</v>
      </c>
      <c r="B131" s="52" t="s">
        <v>257</v>
      </c>
      <c r="C131" s="132"/>
      <c r="D131" s="133"/>
    </row>
    <row r="132" spans="1:4" x14ac:dyDescent="0.25">
      <c r="A132" s="82" t="s">
        <v>285</v>
      </c>
      <c r="B132" s="67" t="s">
        <v>148</v>
      </c>
      <c r="C132" s="54" t="s">
        <v>7</v>
      </c>
      <c r="D132" s="51"/>
    </row>
    <row r="133" spans="1:4" x14ac:dyDescent="0.25">
      <c r="A133" s="82" t="s">
        <v>286</v>
      </c>
      <c r="B133" s="67" t="s">
        <v>149</v>
      </c>
      <c r="C133" s="54" t="s">
        <v>3</v>
      </c>
      <c r="D133" s="51"/>
    </row>
    <row r="134" spans="1:4" x14ac:dyDescent="0.25">
      <c r="A134" s="82" t="s">
        <v>287</v>
      </c>
      <c r="B134" s="67" t="s">
        <v>150</v>
      </c>
      <c r="C134" s="54" t="s">
        <v>7</v>
      </c>
      <c r="D134" s="51"/>
    </row>
    <row r="135" spans="1:4" x14ac:dyDescent="0.25">
      <c r="A135" s="82" t="s">
        <v>288</v>
      </c>
      <c r="B135" s="67" t="s">
        <v>151</v>
      </c>
      <c r="C135" s="54" t="s">
        <v>3</v>
      </c>
      <c r="D135" s="51"/>
    </row>
    <row r="136" spans="1:4" ht="14" x14ac:dyDescent="0.25">
      <c r="A136" s="83" t="s">
        <v>228</v>
      </c>
      <c r="B136" s="28" t="s">
        <v>64</v>
      </c>
      <c r="C136" s="128"/>
      <c r="D136" s="129"/>
    </row>
    <row r="137" spans="1:4" ht="27" x14ac:dyDescent="0.25">
      <c r="A137" s="82" t="s">
        <v>289</v>
      </c>
      <c r="B137" s="14" t="s">
        <v>258</v>
      </c>
      <c r="C137" s="9" t="s">
        <v>7</v>
      </c>
      <c r="D137" s="8"/>
    </row>
    <row r="138" spans="1:4" ht="27" x14ac:dyDescent="0.25">
      <c r="A138" s="82" t="s">
        <v>290</v>
      </c>
      <c r="B138" s="14" t="s">
        <v>259</v>
      </c>
      <c r="C138" s="9" t="s">
        <v>7</v>
      </c>
      <c r="D138" s="8"/>
    </row>
    <row r="139" spans="1:4" ht="54" x14ac:dyDescent="0.25">
      <c r="A139" s="82" t="s">
        <v>291</v>
      </c>
      <c r="B139" s="14" t="s">
        <v>260</v>
      </c>
      <c r="C139" s="5" t="s">
        <v>7</v>
      </c>
      <c r="D139" s="8"/>
    </row>
    <row r="140" spans="1:4" ht="54" x14ac:dyDescent="0.25">
      <c r="A140" s="82" t="s">
        <v>292</v>
      </c>
      <c r="B140" s="14" t="s">
        <v>261</v>
      </c>
      <c r="C140" s="5" t="s">
        <v>7</v>
      </c>
      <c r="D140" s="8"/>
    </row>
    <row r="141" spans="1:4" ht="54" x14ac:dyDescent="0.25">
      <c r="A141" s="82" t="s">
        <v>293</v>
      </c>
      <c r="B141" s="14" t="s">
        <v>262</v>
      </c>
      <c r="C141" s="5" t="s">
        <v>5</v>
      </c>
      <c r="D141" s="8"/>
    </row>
    <row r="142" spans="1:4" ht="54" x14ac:dyDescent="0.25">
      <c r="A142" s="82" t="s">
        <v>294</v>
      </c>
      <c r="B142" s="14" t="s">
        <v>263</v>
      </c>
      <c r="C142" s="5" t="s">
        <v>5</v>
      </c>
      <c r="D142" s="8"/>
    </row>
    <row r="143" spans="1:4" x14ac:dyDescent="0.25">
      <c r="A143" s="82" t="s">
        <v>295</v>
      </c>
      <c r="B143" s="14" t="s">
        <v>264</v>
      </c>
      <c r="C143" s="5" t="s">
        <v>5</v>
      </c>
      <c r="D143" s="8"/>
    </row>
    <row r="144" spans="1:4" ht="14" x14ac:dyDescent="0.25">
      <c r="A144" s="83" t="s">
        <v>229</v>
      </c>
      <c r="B144" s="28" t="s">
        <v>152</v>
      </c>
      <c r="C144" s="128"/>
      <c r="D144" s="129"/>
    </row>
    <row r="145" spans="1:4" ht="27" x14ac:dyDescent="0.25">
      <c r="A145" s="81" t="s">
        <v>296</v>
      </c>
      <c r="B145" s="14" t="s">
        <v>65</v>
      </c>
      <c r="C145" s="5" t="s">
        <v>5</v>
      </c>
      <c r="D145" s="8"/>
    </row>
    <row r="146" spans="1:4" ht="27" x14ac:dyDescent="0.25">
      <c r="A146" s="81" t="s">
        <v>297</v>
      </c>
      <c r="B146" s="14" t="s">
        <v>153</v>
      </c>
      <c r="C146" s="5" t="s">
        <v>5</v>
      </c>
      <c r="D146" s="8"/>
    </row>
    <row r="147" spans="1:4" ht="14" x14ac:dyDescent="0.25">
      <c r="A147" s="83" t="s">
        <v>230</v>
      </c>
      <c r="B147" s="28" t="s">
        <v>180</v>
      </c>
      <c r="C147" s="128"/>
      <c r="D147" s="129"/>
    </row>
    <row r="148" spans="1:4" x14ac:dyDescent="0.25">
      <c r="A148" s="81" t="s">
        <v>298</v>
      </c>
      <c r="B148" s="14" t="s">
        <v>66</v>
      </c>
      <c r="C148" s="9" t="s">
        <v>10</v>
      </c>
      <c r="D148" s="8"/>
    </row>
    <row r="149" spans="1:4" x14ac:dyDescent="0.25">
      <c r="A149" s="81" t="s">
        <v>299</v>
      </c>
      <c r="B149" s="14" t="s">
        <v>67</v>
      </c>
      <c r="C149" s="5" t="s">
        <v>5</v>
      </c>
      <c r="D149" s="8"/>
    </row>
    <row r="150" spans="1:4" ht="14.5" x14ac:dyDescent="0.25">
      <c r="A150" s="65">
        <v>3.8</v>
      </c>
      <c r="B150" s="4" t="s">
        <v>219</v>
      </c>
      <c r="C150" s="130"/>
      <c r="D150" s="131"/>
    </row>
    <row r="151" spans="1:4" x14ac:dyDescent="0.25">
      <c r="A151" s="84" t="s">
        <v>135</v>
      </c>
      <c r="B151" s="28" t="s">
        <v>154</v>
      </c>
      <c r="C151" s="29"/>
      <c r="D151" s="30"/>
    </row>
    <row r="152" spans="1:4" x14ac:dyDescent="0.25">
      <c r="A152" s="82" t="s">
        <v>300</v>
      </c>
      <c r="B152" s="70" t="s">
        <v>265</v>
      </c>
      <c r="C152" s="5" t="s">
        <v>155</v>
      </c>
      <c r="D152" s="72"/>
    </row>
    <row r="153" spans="1:4" x14ac:dyDescent="0.25">
      <c r="A153" s="82" t="s">
        <v>301</v>
      </c>
      <c r="B153" s="70" t="s">
        <v>156</v>
      </c>
      <c r="C153" s="5" t="s">
        <v>155</v>
      </c>
      <c r="D153" s="8"/>
    </row>
    <row r="154" spans="1:4" x14ac:dyDescent="0.25">
      <c r="A154" s="82" t="s">
        <v>302</v>
      </c>
      <c r="B154" s="70" t="s">
        <v>266</v>
      </c>
      <c r="C154" s="5" t="s">
        <v>155</v>
      </c>
      <c r="D154" s="8"/>
    </row>
    <row r="155" spans="1:4" ht="27" x14ac:dyDescent="0.25">
      <c r="A155" s="84" t="s">
        <v>136</v>
      </c>
      <c r="B155" s="28" t="s">
        <v>157</v>
      </c>
      <c r="C155" s="29"/>
      <c r="D155" s="30"/>
    </row>
    <row r="156" spans="1:4" x14ac:dyDescent="0.25">
      <c r="A156" s="82" t="s">
        <v>303</v>
      </c>
      <c r="B156" s="70" t="s">
        <v>265</v>
      </c>
      <c r="C156" s="5" t="s">
        <v>155</v>
      </c>
      <c r="D156" s="72"/>
    </row>
    <row r="157" spans="1:4" x14ac:dyDescent="0.25">
      <c r="A157" s="82" t="s">
        <v>304</v>
      </c>
      <c r="B157" s="70" t="s">
        <v>156</v>
      </c>
      <c r="C157" s="5" t="s">
        <v>155</v>
      </c>
      <c r="D157" s="8"/>
    </row>
    <row r="158" spans="1:4" x14ac:dyDescent="0.25">
      <c r="A158" s="82" t="s">
        <v>305</v>
      </c>
      <c r="B158" s="70" t="s">
        <v>266</v>
      </c>
      <c r="C158" s="5" t="s">
        <v>155</v>
      </c>
      <c r="D158" s="8"/>
    </row>
    <row r="159" spans="1:4" x14ac:dyDescent="0.25">
      <c r="A159" s="84" t="s">
        <v>137</v>
      </c>
      <c r="B159" s="28" t="s">
        <v>158</v>
      </c>
      <c r="C159" s="29"/>
      <c r="D159" s="30"/>
    </row>
    <row r="160" spans="1:4" s="17" customFormat="1" ht="27" x14ac:dyDescent="0.25">
      <c r="A160" s="82" t="s">
        <v>306</v>
      </c>
      <c r="B160" s="14" t="s">
        <v>159</v>
      </c>
      <c r="C160" s="124"/>
      <c r="D160" s="125"/>
    </row>
    <row r="161" spans="1:4" x14ac:dyDescent="0.25">
      <c r="A161" s="82" t="s">
        <v>307</v>
      </c>
      <c r="B161" s="70" t="s">
        <v>160</v>
      </c>
      <c r="C161" s="9" t="s">
        <v>5</v>
      </c>
      <c r="D161" s="8"/>
    </row>
    <row r="162" spans="1:4" x14ac:dyDescent="0.25">
      <c r="A162" s="82" t="s">
        <v>308</v>
      </c>
      <c r="B162" s="70" t="s">
        <v>161</v>
      </c>
      <c r="C162" s="5" t="s">
        <v>5</v>
      </c>
      <c r="D162" s="8"/>
    </row>
    <row r="163" spans="1:4" x14ac:dyDescent="0.25">
      <c r="A163" s="82" t="s">
        <v>309</v>
      </c>
      <c r="B163" s="70" t="s">
        <v>162</v>
      </c>
      <c r="C163" s="5" t="s">
        <v>5</v>
      </c>
      <c r="D163" s="8"/>
    </row>
    <row r="164" spans="1:4" ht="27" x14ac:dyDescent="0.25">
      <c r="A164" s="82" t="s">
        <v>310</v>
      </c>
      <c r="B164" s="14" t="s">
        <v>163</v>
      </c>
      <c r="C164" s="124"/>
      <c r="D164" s="125"/>
    </row>
    <row r="165" spans="1:4" x14ac:dyDescent="0.25">
      <c r="A165" s="82" t="s">
        <v>311</v>
      </c>
      <c r="B165" s="70" t="s">
        <v>160</v>
      </c>
      <c r="C165" s="9" t="s">
        <v>5</v>
      </c>
      <c r="D165" s="8"/>
    </row>
    <row r="166" spans="1:4" x14ac:dyDescent="0.25">
      <c r="A166" s="82" t="s">
        <v>312</v>
      </c>
      <c r="B166" s="70" t="s">
        <v>161</v>
      </c>
      <c r="C166" s="5" t="s">
        <v>5</v>
      </c>
      <c r="D166" s="8"/>
    </row>
    <row r="167" spans="1:4" x14ac:dyDescent="0.25">
      <c r="A167" s="82" t="s">
        <v>313</v>
      </c>
      <c r="B167" s="70" t="s">
        <v>162</v>
      </c>
      <c r="C167" s="5" t="s">
        <v>5</v>
      </c>
      <c r="D167" s="8"/>
    </row>
    <row r="168" spans="1:4" ht="27" x14ac:dyDescent="0.25">
      <c r="A168" s="82" t="s">
        <v>314</v>
      </c>
      <c r="B168" s="14" t="s">
        <v>164</v>
      </c>
      <c r="C168" s="124"/>
      <c r="D168" s="125"/>
    </row>
    <row r="169" spans="1:4" x14ac:dyDescent="0.25">
      <c r="A169" s="82" t="s">
        <v>315</v>
      </c>
      <c r="B169" s="70" t="s">
        <v>160</v>
      </c>
      <c r="C169" s="9" t="s">
        <v>5</v>
      </c>
      <c r="D169" s="8"/>
    </row>
    <row r="170" spans="1:4" x14ac:dyDescent="0.25">
      <c r="A170" s="82" t="s">
        <v>316</v>
      </c>
      <c r="B170" s="70" t="s">
        <v>161</v>
      </c>
      <c r="C170" s="5" t="s">
        <v>5</v>
      </c>
      <c r="D170" s="8"/>
    </row>
    <row r="171" spans="1:4" x14ac:dyDescent="0.25">
      <c r="A171" s="82" t="s">
        <v>317</v>
      </c>
      <c r="B171" s="70" t="s">
        <v>162</v>
      </c>
      <c r="C171" s="5" t="s">
        <v>5</v>
      </c>
      <c r="D171" s="8"/>
    </row>
    <row r="172" spans="1:4" ht="14.5" x14ac:dyDescent="0.25">
      <c r="A172" s="65">
        <v>3.9</v>
      </c>
      <c r="B172" s="4" t="s">
        <v>19</v>
      </c>
      <c r="C172" s="126"/>
      <c r="D172" s="127"/>
    </row>
    <row r="173" spans="1:4" ht="40.5" x14ac:dyDescent="0.25">
      <c r="A173" s="81" t="s">
        <v>138</v>
      </c>
      <c r="B173" s="14" t="s">
        <v>267</v>
      </c>
      <c r="C173" s="9" t="s">
        <v>18</v>
      </c>
      <c r="D173" s="8"/>
    </row>
    <row r="174" spans="1:4" ht="54" x14ac:dyDescent="0.25">
      <c r="A174" s="81" t="s">
        <v>139</v>
      </c>
      <c r="B174" s="14" t="s">
        <v>68</v>
      </c>
      <c r="C174" s="9" t="s">
        <v>18</v>
      </c>
      <c r="D174" s="8"/>
    </row>
    <row r="175" spans="1:4" ht="14.5" x14ac:dyDescent="0.25">
      <c r="A175" s="65">
        <v>3.1</v>
      </c>
      <c r="B175" s="4" t="s">
        <v>143</v>
      </c>
      <c r="C175" s="19"/>
      <c r="D175" s="20"/>
    </row>
    <row r="176" spans="1:4" ht="14" x14ac:dyDescent="0.25">
      <c r="A176" s="77" t="s">
        <v>140</v>
      </c>
      <c r="B176" s="28" t="s">
        <v>223</v>
      </c>
      <c r="C176" s="128"/>
      <c r="D176" s="129"/>
    </row>
    <row r="177" spans="1:4" x14ac:dyDescent="0.25">
      <c r="A177" s="21"/>
      <c r="B177" s="58" t="s">
        <v>144</v>
      </c>
      <c r="C177" s="22"/>
      <c r="D177" s="23"/>
    </row>
    <row r="178" spans="1:4" ht="40.5" x14ac:dyDescent="0.25">
      <c r="A178" s="21"/>
      <c r="B178" s="59" t="s">
        <v>225</v>
      </c>
      <c r="C178" s="24" t="s">
        <v>75</v>
      </c>
      <c r="D178" s="25"/>
    </row>
    <row r="179" spans="1:4" ht="14" x14ac:dyDescent="0.25">
      <c r="A179" s="77" t="s">
        <v>141</v>
      </c>
      <c r="B179" s="28" t="s">
        <v>224</v>
      </c>
      <c r="C179" s="128"/>
      <c r="D179" s="129"/>
    </row>
    <row r="180" spans="1:4" x14ac:dyDescent="0.25">
      <c r="A180" s="85"/>
      <c r="B180" s="59" t="s">
        <v>145</v>
      </c>
      <c r="C180" s="26"/>
      <c r="D180" s="27"/>
    </row>
    <row r="181" spans="1:4" ht="54" x14ac:dyDescent="0.25">
      <c r="A181" s="85"/>
      <c r="B181" s="59" t="s">
        <v>146</v>
      </c>
      <c r="C181" s="24" t="s">
        <v>147</v>
      </c>
      <c r="D181" s="25"/>
    </row>
  </sheetData>
  <mergeCells count="49">
    <mergeCell ref="C30:D30"/>
    <mergeCell ref="C31:D31"/>
    <mergeCell ref="C32:D32"/>
    <mergeCell ref="A1:D1"/>
    <mergeCell ref="A2:D2"/>
    <mergeCell ref="C4:D5"/>
    <mergeCell ref="C22:D22"/>
    <mergeCell ref="C23:D23"/>
    <mergeCell ref="C29:D29"/>
    <mergeCell ref="C6:D6"/>
    <mergeCell ref="C7:D7"/>
    <mergeCell ref="C8:D8"/>
    <mergeCell ref="C16:D16"/>
    <mergeCell ref="C42:D42"/>
    <mergeCell ref="C43:D43"/>
    <mergeCell ref="C46:D46"/>
    <mergeCell ref="C50:D50"/>
    <mergeCell ref="C35:D35"/>
    <mergeCell ref="C38:D38"/>
    <mergeCell ref="C60:D60"/>
    <mergeCell ref="C61:D61"/>
    <mergeCell ref="C67:D67"/>
    <mergeCell ref="C51:D51"/>
    <mergeCell ref="C57:D57"/>
    <mergeCell ref="C100:D100"/>
    <mergeCell ref="C104:D104"/>
    <mergeCell ref="C74:D74"/>
    <mergeCell ref="C80:D80"/>
    <mergeCell ref="C85:D85"/>
    <mergeCell ref="C87:D87"/>
    <mergeCell ref="C94:D94"/>
    <mergeCell ref="C118:D118"/>
    <mergeCell ref="C119:D119"/>
    <mergeCell ref="C123:D123"/>
    <mergeCell ref="C113:D113"/>
    <mergeCell ref="C112:D112"/>
    <mergeCell ref="C150:D150"/>
    <mergeCell ref="C136:D136"/>
    <mergeCell ref="C144:D144"/>
    <mergeCell ref="C147:D147"/>
    <mergeCell ref="C129:D129"/>
    <mergeCell ref="C130:D130"/>
    <mergeCell ref="C131:D131"/>
    <mergeCell ref="C168:D168"/>
    <mergeCell ref="C172:D172"/>
    <mergeCell ref="C176:D176"/>
    <mergeCell ref="C179:D179"/>
    <mergeCell ref="C160:D160"/>
    <mergeCell ref="C164:D164"/>
  </mergeCells>
  <phoneticPr fontId="9" type="noConversion"/>
  <pageMargins left="0.70866141732283472" right="0.70866141732283472" top="0.55118110236220474" bottom="0.55118110236220474" header="0.31496062992125984" footer="0.31496062992125984"/>
  <pageSetup paperSize="9" scale="86" fitToHeight="0" orientation="portrait" r:id="rId1"/>
  <headerFooter>
    <oddFooter>&amp;R&amp;P/&amp;N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84"/>
  <sheetViews>
    <sheetView zoomScaleNormal="100" workbookViewId="0">
      <selection activeCell="G7" sqref="G7"/>
    </sheetView>
  </sheetViews>
  <sheetFormatPr baseColWidth="10" defaultColWidth="9.1796875" defaultRowHeight="13.5" x14ac:dyDescent="0.25"/>
  <cols>
    <col min="1" max="1" width="14.7265625" style="86" customWidth="1"/>
    <col min="2" max="2" width="63.7265625" style="6" customWidth="1"/>
    <col min="3" max="3" width="6.81640625" style="7" customWidth="1"/>
    <col min="4" max="5" width="11.81640625" style="7" customWidth="1"/>
    <col min="6" max="6" width="11.81640625" style="1" customWidth="1"/>
    <col min="7" max="7" width="81" style="1" customWidth="1"/>
    <col min="8" max="16384" width="9.1796875" style="1"/>
  </cols>
  <sheetData>
    <row r="1" spans="1:6" ht="17.5" x14ac:dyDescent="0.25">
      <c r="A1" s="136" t="s">
        <v>356</v>
      </c>
      <c r="B1" s="136"/>
      <c r="C1" s="136"/>
      <c r="D1" s="136"/>
      <c r="E1" s="136"/>
      <c r="F1" s="136"/>
    </row>
    <row r="2" spans="1:6" ht="19.5" x14ac:dyDescent="0.25">
      <c r="A2" s="137" t="s">
        <v>0</v>
      </c>
      <c r="B2" s="137"/>
      <c r="C2" s="137"/>
      <c r="D2" s="137"/>
      <c r="E2" s="137"/>
      <c r="F2" s="137"/>
    </row>
    <row r="3" spans="1:6" ht="42" x14ac:dyDescent="0.25">
      <c r="A3" s="73" t="s">
        <v>1</v>
      </c>
      <c r="B3" s="3" t="s">
        <v>2</v>
      </c>
      <c r="C3" s="3" t="s">
        <v>5</v>
      </c>
      <c r="D3" s="63" t="s">
        <v>226</v>
      </c>
      <c r="E3" s="62" t="s">
        <v>34</v>
      </c>
      <c r="F3" s="61" t="s">
        <v>227</v>
      </c>
    </row>
    <row r="4" spans="1:6" s="17" customFormat="1" x14ac:dyDescent="0.25">
      <c r="A4" s="74"/>
      <c r="B4" s="16" t="s">
        <v>142</v>
      </c>
      <c r="C4" s="138"/>
      <c r="D4" s="138"/>
      <c r="E4" s="138"/>
      <c r="F4" s="139"/>
    </row>
    <row r="5" spans="1:6" s="17" customFormat="1" ht="87.5" x14ac:dyDescent="0.25">
      <c r="A5" s="75"/>
      <c r="B5" s="18" t="s">
        <v>233</v>
      </c>
      <c r="C5" s="140"/>
      <c r="D5" s="140"/>
      <c r="E5" s="140"/>
      <c r="F5" s="141"/>
    </row>
    <row r="6" spans="1:6" ht="14" x14ac:dyDescent="0.25">
      <c r="A6" s="92" t="s">
        <v>318</v>
      </c>
      <c r="B6" s="87" t="s">
        <v>319</v>
      </c>
      <c r="C6" s="150"/>
      <c r="D6" s="150"/>
      <c r="E6" s="150"/>
      <c r="F6" s="150"/>
    </row>
    <row r="7" spans="1:6" ht="14" x14ac:dyDescent="0.25">
      <c r="A7" s="93" t="s">
        <v>320</v>
      </c>
      <c r="B7" s="88" t="s">
        <v>321</v>
      </c>
      <c r="C7" s="97"/>
      <c r="D7" s="97"/>
      <c r="E7" s="97"/>
      <c r="F7" s="97"/>
    </row>
    <row r="8" spans="1:6" ht="14" x14ac:dyDescent="0.25">
      <c r="A8" s="94" t="s">
        <v>322</v>
      </c>
      <c r="B8" s="89" t="s">
        <v>323</v>
      </c>
      <c r="C8" s="98"/>
      <c r="D8" s="98"/>
      <c r="E8" s="98"/>
      <c r="F8" s="98"/>
    </row>
    <row r="9" spans="1:6" x14ac:dyDescent="0.25">
      <c r="A9" s="91" t="s">
        <v>324</v>
      </c>
      <c r="B9" s="90" t="s">
        <v>325</v>
      </c>
      <c r="C9" s="99" t="s">
        <v>69</v>
      </c>
      <c r="D9" s="99">
        <v>50</v>
      </c>
      <c r="E9" s="99"/>
      <c r="F9" s="100">
        <v>0</v>
      </c>
    </row>
    <row r="10" spans="1:6" ht="27" x14ac:dyDescent="0.25">
      <c r="A10" s="91" t="s">
        <v>326</v>
      </c>
      <c r="B10" s="90" t="s">
        <v>327</v>
      </c>
      <c r="C10" s="99" t="s">
        <v>69</v>
      </c>
      <c r="D10" s="99">
        <v>25</v>
      </c>
      <c r="E10" s="99"/>
      <c r="F10" s="100">
        <v>0</v>
      </c>
    </row>
    <row r="11" spans="1:6" x14ac:dyDescent="0.25">
      <c r="A11" s="91" t="s">
        <v>328</v>
      </c>
      <c r="B11" s="90" t="s">
        <v>329</v>
      </c>
      <c r="C11" s="99" t="s">
        <v>69</v>
      </c>
      <c r="D11" s="99">
        <v>50</v>
      </c>
      <c r="E11" s="99"/>
      <c r="F11" s="100">
        <v>0</v>
      </c>
    </row>
    <row r="12" spans="1:6" x14ac:dyDescent="0.25">
      <c r="A12" s="91" t="s">
        <v>330</v>
      </c>
      <c r="B12" s="90" t="s">
        <v>331</v>
      </c>
      <c r="C12" s="99" t="s">
        <v>69</v>
      </c>
      <c r="D12" s="99">
        <v>100</v>
      </c>
      <c r="E12" s="99"/>
      <c r="F12" s="100">
        <v>0</v>
      </c>
    </row>
    <row r="13" spans="1:6" ht="27" x14ac:dyDescent="0.25">
      <c r="A13" s="91" t="s">
        <v>332</v>
      </c>
      <c r="B13" s="90" t="s">
        <v>333</v>
      </c>
      <c r="C13" s="99" t="s">
        <v>69</v>
      </c>
      <c r="D13" s="99">
        <v>50</v>
      </c>
      <c r="E13" s="99"/>
      <c r="F13" s="100">
        <v>0</v>
      </c>
    </row>
    <row r="14" spans="1:6" x14ac:dyDescent="0.25">
      <c r="A14" s="91" t="s">
        <v>334</v>
      </c>
      <c r="B14" s="90" t="s">
        <v>335</v>
      </c>
      <c r="C14" s="99" t="s">
        <v>69</v>
      </c>
      <c r="D14" s="99">
        <v>40</v>
      </c>
      <c r="E14" s="99"/>
      <c r="F14" s="100">
        <v>0</v>
      </c>
    </row>
    <row r="15" spans="1:6" x14ac:dyDescent="0.25">
      <c r="A15" s="75" t="s">
        <v>348</v>
      </c>
      <c r="B15" s="111" t="s">
        <v>349</v>
      </c>
      <c r="C15" s="99" t="s">
        <v>69</v>
      </c>
      <c r="D15" s="99">
        <v>30</v>
      </c>
      <c r="E15" s="99"/>
      <c r="F15" s="100">
        <v>0</v>
      </c>
    </row>
    <row r="16" spans="1:6" ht="14" x14ac:dyDescent="0.25">
      <c r="A16" s="94" t="s">
        <v>336</v>
      </c>
      <c r="B16" s="89" t="s">
        <v>337</v>
      </c>
      <c r="C16" s="98"/>
      <c r="D16" s="98"/>
      <c r="E16" s="98"/>
      <c r="F16" s="98"/>
    </row>
    <row r="17" spans="1:6" x14ac:dyDescent="0.25">
      <c r="A17" s="91" t="s">
        <v>338</v>
      </c>
      <c r="B17" s="90" t="s">
        <v>339</v>
      </c>
      <c r="C17" s="99" t="s">
        <v>69</v>
      </c>
      <c r="D17" s="99">
        <v>30</v>
      </c>
      <c r="E17" s="99"/>
      <c r="F17" s="100">
        <v>0</v>
      </c>
    </row>
    <row r="18" spans="1:6" x14ac:dyDescent="0.25">
      <c r="A18" s="91" t="s">
        <v>340</v>
      </c>
      <c r="B18" s="90" t="s">
        <v>341</v>
      </c>
      <c r="C18" s="99" t="s">
        <v>69</v>
      </c>
      <c r="D18" s="99">
        <v>30</v>
      </c>
      <c r="E18" s="99"/>
      <c r="F18" s="100">
        <v>0</v>
      </c>
    </row>
    <row r="19" spans="1:6" x14ac:dyDescent="0.25">
      <c r="A19" s="91" t="s">
        <v>342</v>
      </c>
      <c r="B19" s="90" t="s">
        <v>343</v>
      </c>
      <c r="C19" s="99" t="s">
        <v>69</v>
      </c>
      <c r="D19" s="99">
        <v>50</v>
      </c>
      <c r="E19" s="99"/>
      <c r="F19" s="100">
        <v>0</v>
      </c>
    </row>
    <row r="20" spans="1:6" ht="14" x14ac:dyDescent="0.25">
      <c r="A20" s="94" t="s">
        <v>350</v>
      </c>
      <c r="B20" s="89" t="s">
        <v>353</v>
      </c>
      <c r="C20" s="98"/>
      <c r="D20" s="98"/>
      <c r="E20" s="98"/>
      <c r="F20" s="98"/>
    </row>
    <row r="21" spans="1:6" x14ac:dyDescent="0.25">
      <c r="A21" s="91" t="s">
        <v>351</v>
      </c>
      <c r="B21" s="90" t="s">
        <v>354</v>
      </c>
      <c r="C21" s="99" t="s">
        <v>352</v>
      </c>
      <c r="D21" s="99">
        <v>10</v>
      </c>
      <c r="E21" s="99"/>
      <c r="F21" s="100">
        <v>0</v>
      </c>
    </row>
    <row r="22" spans="1:6" ht="17.5" x14ac:dyDescent="0.25">
      <c r="A22" s="15">
        <v>3</v>
      </c>
      <c r="B22" s="57" t="s">
        <v>76</v>
      </c>
      <c r="C22" s="101"/>
      <c r="D22" s="101"/>
      <c r="E22" s="101"/>
      <c r="F22" s="101"/>
    </row>
    <row r="23" spans="1:6" ht="14.5" x14ac:dyDescent="0.25">
      <c r="A23" s="65" t="s">
        <v>77</v>
      </c>
      <c r="B23" s="4" t="s">
        <v>217</v>
      </c>
      <c r="C23" s="102"/>
      <c r="D23" s="102"/>
      <c r="E23" s="102"/>
      <c r="F23" s="102"/>
    </row>
    <row r="24" spans="1:6" ht="14" x14ac:dyDescent="0.25">
      <c r="A24" s="76" t="s">
        <v>78</v>
      </c>
      <c r="B24" s="52" t="s">
        <v>36</v>
      </c>
      <c r="C24" s="10" t="s">
        <v>69</v>
      </c>
      <c r="D24" s="10">
        <v>50</v>
      </c>
      <c r="E24" s="10"/>
      <c r="F24" s="64">
        <f t="shared" ref="F24:F28" si="0">+ROUND(D24*E24,2)</f>
        <v>0</v>
      </c>
    </row>
    <row r="25" spans="1:6" ht="16.5" x14ac:dyDescent="0.25">
      <c r="A25" s="76" t="s">
        <v>79</v>
      </c>
      <c r="B25" s="52" t="s">
        <v>37</v>
      </c>
      <c r="C25" s="12" t="s">
        <v>35</v>
      </c>
      <c r="D25" s="12">
        <v>10</v>
      </c>
      <c r="E25" s="12"/>
      <c r="F25" s="64">
        <f t="shared" si="0"/>
        <v>0</v>
      </c>
    </row>
    <row r="26" spans="1:6" ht="16.5" x14ac:dyDescent="0.25">
      <c r="A26" s="76" t="s">
        <v>80</v>
      </c>
      <c r="B26" s="52" t="s">
        <v>38</v>
      </c>
      <c r="C26" s="12" t="s">
        <v>35</v>
      </c>
      <c r="D26" s="12">
        <v>10</v>
      </c>
      <c r="E26" s="12"/>
      <c r="F26" s="64">
        <f t="shared" si="0"/>
        <v>0</v>
      </c>
    </row>
    <row r="27" spans="1:6" ht="16.5" x14ac:dyDescent="0.25">
      <c r="A27" s="76" t="s">
        <v>193</v>
      </c>
      <c r="B27" s="52" t="s">
        <v>39</v>
      </c>
      <c r="C27" s="12" t="s">
        <v>35</v>
      </c>
      <c r="D27" s="12">
        <v>10</v>
      </c>
      <c r="E27" s="12"/>
      <c r="F27" s="64">
        <f t="shared" si="0"/>
        <v>0</v>
      </c>
    </row>
    <row r="28" spans="1:6" ht="14" x14ac:dyDescent="0.25">
      <c r="A28" s="76" t="s">
        <v>194</v>
      </c>
      <c r="B28" s="52" t="s">
        <v>40</v>
      </c>
      <c r="C28" s="13" t="s">
        <v>7</v>
      </c>
      <c r="D28" s="13">
        <v>200</v>
      </c>
      <c r="E28" s="13"/>
      <c r="F28" s="64">
        <f t="shared" si="0"/>
        <v>0</v>
      </c>
    </row>
    <row r="29" spans="1:6" ht="14.5" x14ac:dyDescent="0.25">
      <c r="A29" s="65" t="s">
        <v>83</v>
      </c>
      <c r="B29" s="4" t="s">
        <v>190</v>
      </c>
      <c r="C29" s="102"/>
      <c r="D29" s="102"/>
      <c r="E29" s="102"/>
      <c r="F29" s="102"/>
    </row>
    <row r="30" spans="1:6" ht="14" x14ac:dyDescent="0.25">
      <c r="A30" s="77" t="s">
        <v>191</v>
      </c>
      <c r="B30" s="28" t="s">
        <v>189</v>
      </c>
      <c r="C30" s="103"/>
      <c r="D30" s="103"/>
      <c r="E30" s="103"/>
      <c r="F30" s="103"/>
    </row>
    <row r="31" spans="1:6" ht="14" x14ac:dyDescent="0.25">
      <c r="A31" s="76" t="s">
        <v>192</v>
      </c>
      <c r="B31" s="52" t="s">
        <v>41</v>
      </c>
      <c r="C31" s="11"/>
      <c r="D31" s="11"/>
      <c r="E31" s="11"/>
      <c r="F31" s="100">
        <v>0</v>
      </c>
    </row>
    <row r="32" spans="1:6" ht="27" x14ac:dyDescent="0.25">
      <c r="A32" s="78" t="s">
        <v>196</v>
      </c>
      <c r="B32" s="53" t="s">
        <v>182</v>
      </c>
      <c r="C32" s="55"/>
      <c r="D32" s="55"/>
      <c r="E32" s="55"/>
      <c r="F32" s="100">
        <v>0</v>
      </c>
    </row>
    <row r="33" spans="1:6" ht="16.5" x14ac:dyDescent="0.25">
      <c r="A33" s="78" t="s">
        <v>195</v>
      </c>
      <c r="B33" s="67" t="s">
        <v>181</v>
      </c>
      <c r="C33" s="12" t="s">
        <v>35</v>
      </c>
      <c r="D33" s="12">
        <v>5</v>
      </c>
      <c r="E33" s="12"/>
      <c r="F33" s="64">
        <f t="shared" ref="F33:F34" si="1">+ROUND(D33*E33,2)</f>
        <v>0</v>
      </c>
    </row>
    <row r="34" spans="1:6" ht="16.5" x14ac:dyDescent="0.25">
      <c r="A34" s="78" t="s">
        <v>197</v>
      </c>
      <c r="B34" s="68" t="s">
        <v>20</v>
      </c>
      <c r="C34" s="12" t="s">
        <v>35</v>
      </c>
      <c r="D34" s="12">
        <v>5</v>
      </c>
      <c r="E34" s="12"/>
      <c r="F34" s="64">
        <f t="shared" si="1"/>
        <v>0</v>
      </c>
    </row>
    <row r="35" spans="1:6" ht="14" x14ac:dyDescent="0.25">
      <c r="A35" s="77" t="s">
        <v>84</v>
      </c>
      <c r="B35" s="28" t="s">
        <v>188</v>
      </c>
      <c r="C35" s="103"/>
      <c r="D35" s="103"/>
      <c r="E35" s="103"/>
      <c r="F35" s="103"/>
    </row>
    <row r="36" spans="1:6" ht="16.5" x14ac:dyDescent="0.25">
      <c r="A36" s="76" t="s">
        <v>198</v>
      </c>
      <c r="B36" s="52" t="s">
        <v>42</v>
      </c>
      <c r="C36" s="12" t="s">
        <v>35</v>
      </c>
      <c r="D36" s="12">
        <v>10</v>
      </c>
      <c r="E36" s="12"/>
      <c r="F36" s="64">
        <f t="shared" ref="F36:F37" si="2">+ROUND(D36*E36,2)</f>
        <v>0</v>
      </c>
    </row>
    <row r="37" spans="1:6" ht="16.5" x14ac:dyDescent="0.25">
      <c r="A37" s="76" t="s">
        <v>199</v>
      </c>
      <c r="B37" s="52" t="s">
        <v>43</v>
      </c>
      <c r="C37" s="12" t="s">
        <v>35</v>
      </c>
      <c r="D37" s="12">
        <v>10</v>
      </c>
      <c r="E37" s="12"/>
      <c r="F37" s="64">
        <f t="shared" si="2"/>
        <v>0</v>
      </c>
    </row>
    <row r="38" spans="1:6" ht="14" x14ac:dyDescent="0.25">
      <c r="A38" s="76" t="s">
        <v>200</v>
      </c>
      <c r="B38" s="52" t="s">
        <v>44</v>
      </c>
      <c r="C38" s="11"/>
      <c r="D38" s="11"/>
      <c r="E38" s="11"/>
      <c r="F38" s="100">
        <v>0</v>
      </c>
    </row>
    <row r="39" spans="1:6" ht="14" x14ac:dyDescent="0.25">
      <c r="A39" s="79" t="s">
        <v>268</v>
      </c>
      <c r="B39" s="68" t="s">
        <v>183</v>
      </c>
      <c r="C39" s="13" t="s">
        <v>7</v>
      </c>
      <c r="D39" s="13">
        <v>100</v>
      </c>
      <c r="E39" s="13"/>
      <c r="F39" s="64">
        <f t="shared" ref="F39:F41" si="3">+ROUND(D39*E39,2)</f>
        <v>0</v>
      </c>
    </row>
    <row r="40" spans="1:6" ht="14" x14ac:dyDescent="0.25">
      <c r="A40" s="79" t="s">
        <v>269</v>
      </c>
      <c r="B40" s="68" t="s">
        <v>184</v>
      </c>
      <c r="C40" s="13" t="s">
        <v>7</v>
      </c>
      <c r="D40" s="13">
        <v>100</v>
      </c>
      <c r="E40" s="13"/>
      <c r="F40" s="64">
        <f t="shared" si="3"/>
        <v>0</v>
      </c>
    </row>
    <row r="41" spans="1:6" ht="14" x14ac:dyDescent="0.25">
      <c r="A41" s="79" t="s">
        <v>270</v>
      </c>
      <c r="B41" s="68" t="s">
        <v>185</v>
      </c>
      <c r="C41" s="13" t="s">
        <v>7</v>
      </c>
      <c r="D41" s="13">
        <v>100</v>
      </c>
      <c r="E41" s="13"/>
      <c r="F41" s="64">
        <f t="shared" si="3"/>
        <v>0</v>
      </c>
    </row>
    <row r="42" spans="1:6" ht="14" x14ac:dyDescent="0.25">
      <c r="A42" s="77" t="s">
        <v>85</v>
      </c>
      <c r="B42" s="28" t="s">
        <v>187</v>
      </c>
      <c r="C42" s="103"/>
      <c r="D42" s="103"/>
      <c r="E42" s="103"/>
      <c r="F42" s="103"/>
    </row>
    <row r="43" spans="1:6" ht="14" x14ac:dyDescent="0.25">
      <c r="A43" s="76" t="s">
        <v>201</v>
      </c>
      <c r="B43" s="52" t="s">
        <v>21</v>
      </c>
      <c r="C43" s="11"/>
      <c r="D43" s="11"/>
      <c r="E43" s="11"/>
      <c r="F43" s="100">
        <v>0</v>
      </c>
    </row>
    <row r="44" spans="1:6" ht="14" x14ac:dyDescent="0.25">
      <c r="A44" s="78" t="s">
        <v>202</v>
      </c>
      <c r="B44" s="67" t="s">
        <v>45</v>
      </c>
      <c r="C44" s="12" t="s">
        <v>10</v>
      </c>
      <c r="D44" s="12">
        <v>50</v>
      </c>
      <c r="E44" s="12"/>
      <c r="F44" s="64">
        <f t="shared" ref="F44:F45" si="4">+ROUND(D44*E44,2)</f>
        <v>0</v>
      </c>
    </row>
    <row r="45" spans="1:6" ht="14" x14ac:dyDescent="0.25">
      <c r="A45" s="78" t="s">
        <v>203</v>
      </c>
      <c r="B45" s="68" t="s">
        <v>4</v>
      </c>
      <c r="C45" s="12" t="s">
        <v>10</v>
      </c>
      <c r="D45" s="12">
        <v>50</v>
      </c>
      <c r="E45" s="12"/>
      <c r="F45" s="64">
        <f t="shared" si="4"/>
        <v>0</v>
      </c>
    </row>
    <row r="46" spans="1:6" ht="27" x14ac:dyDescent="0.25">
      <c r="A46" s="76" t="s">
        <v>204</v>
      </c>
      <c r="B46" s="52" t="s">
        <v>46</v>
      </c>
      <c r="C46" s="11"/>
      <c r="D46" s="11"/>
      <c r="E46" s="11"/>
      <c r="F46" s="100">
        <v>0</v>
      </c>
    </row>
    <row r="47" spans="1:6" ht="14" x14ac:dyDescent="0.25">
      <c r="A47" s="79" t="s">
        <v>205</v>
      </c>
      <c r="B47" s="68" t="s">
        <v>234</v>
      </c>
      <c r="C47" s="12" t="s">
        <v>5</v>
      </c>
      <c r="D47" s="12">
        <v>10</v>
      </c>
      <c r="E47" s="12"/>
      <c r="F47" s="64">
        <f t="shared" ref="F47:F49" si="5">+ROUND(D47*E47,2)</f>
        <v>0</v>
      </c>
    </row>
    <row r="48" spans="1:6" ht="14" x14ac:dyDescent="0.25">
      <c r="A48" s="79" t="s">
        <v>206</v>
      </c>
      <c r="B48" s="68" t="s">
        <v>235</v>
      </c>
      <c r="C48" s="12" t="s">
        <v>5</v>
      </c>
      <c r="D48" s="12">
        <v>10</v>
      </c>
      <c r="E48" s="12"/>
      <c r="F48" s="64">
        <f t="shared" si="5"/>
        <v>0</v>
      </c>
    </row>
    <row r="49" spans="1:6" ht="14" x14ac:dyDescent="0.25">
      <c r="A49" s="79" t="s">
        <v>207</v>
      </c>
      <c r="B49" s="68" t="s">
        <v>236</v>
      </c>
      <c r="C49" s="12" t="s">
        <v>5</v>
      </c>
      <c r="D49" s="12">
        <v>10</v>
      </c>
      <c r="E49" s="12"/>
      <c r="F49" s="64">
        <f t="shared" si="5"/>
        <v>0</v>
      </c>
    </row>
    <row r="50" spans="1:6" ht="14" x14ac:dyDescent="0.25">
      <c r="A50" s="77" t="s">
        <v>86</v>
      </c>
      <c r="B50" s="28" t="s">
        <v>186</v>
      </c>
      <c r="C50" s="103"/>
      <c r="D50" s="103"/>
      <c r="E50" s="103"/>
      <c r="F50" s="103"/>
    </row>
    <row r="51" spans="1:6" ht="14" x14ac:dyDescent="0.25">
      <c r="A51" s="76" t="s">
        <v>208</v>
      </c>
      <c r="B51" s="52" t="s">
        <v>47</v>
      </c>
      <c r="C51" s="11"/>
      <c r="D51" s="11"/>
      <c r="E51" s="11"/>
      <c r="F51" s="100">
        <v>0</v>
      </c>
    </row>
    <row r="52" spans="1:6" ht="14" x14ac:dyDescent="0.25">
      <c r="A52" s="79" t="s">
        <v>209</v>
      </c>
      <c r="B52" s="68" t="s">
        <v>6</v>
      </c>
      <c r="C52" s="12" t="s">
        <v>7</v>
      </c>
      <c r="D52" s="12">
        <v>100</v>
      </c>
      <c r="E52" s="12"/>
      <c r="F52" s="64">
        <f t="shared" ref="F52:F56" si="6">+ROUND(D52*E52,2)</f>
        <v>0</v>
      </c>
    </row>
    <row r="53" spans="1:6" ht="14" x14ac:dyDescent="0.25">
      <c r="A53" s="79" t="s">
        <v>210</v>
      </c>
      <c r="B53" s="68" t="s">
        <v>8</v>
      </c>
      <c r="C53" s="12" t="s">
        <v>7</v>
      </c>
      <c r="D53" s="12">
        <v>100</v>
      </c>
      <c r="E53" s="12"/>
      <c r="F53" s="64">
        <f t="shared" si="6"/>
        <v>0</v>
      </c>
    </row>
    <row r="54" spans="1:6" ht="27" x14ac:dyDescent="0.25">
      <c r="A54" s="79" t="s">
        <v>211</v>
      </c>
      <c r="B54" s="67" t="s">
        <v>48</v>
      </c>
      <c r="C54" s="54" t="s">
        <v>7</v>
      </c>
      <c r="D54" s="12">
        <v>100</v>
      </c>
      <c r="E54" s="54"/>
      <c r="F54" s="64">
        <f t="shared" si="6"/>
        <v>0</v>
      </c>
    </row>
    <row r="55" spans="1:6" ht="27" x14ac:dyDescent="0.25">
      <c r="A55" s="79" t="s">
        <v>212</v>
      </c>
      <c r="B55" s="67" t="s">
        <v>49</v>
      </c>
      <c r="C55" s="54" t="s">
        <v>5</v>
      </c>
      <c r="D55" s="54">
        <v>30</v>
      </c>
      <c r="E55" s="54"/>
      <c r="F55" s="64">
        <f t="shared" si="6"/>
        <v>0</v>
      </c>
    </row>
    <row r="56" spans="1:6" ht="27" x14ac:dyDescent="0.25">
      <c r="A56" s="78" t="s">
        <v>213</v>
      </c>
      <c r="B56" s="67" t="s">
        <v>22</v>
      </c>
      <c r="C56" s="54" t="s">
        <v>7</v>
      </c>
      <c r="D56" s="12">
        <v>100</v>
      </c>
      <c r="E56" s="54"/>
      <c r="F56" s="64">
        <f t="shared" si="6"/>
        <v>0</v>
      </c>
    </row>
    <row r="57" spans="1:6" ht="14" x14ac:dyDescent="0.25">
      <c r="A57" s="76" t="s">
        <v>214</v>
      </c>
      <c r="B57" s="52" t="s">
        <v>50</v>
      </c>
      <c r="C57" s="11"/>
      <c r="D57" s="11"/>
      <c r="E57" s="11"/>
      <c r="F57" s="100">
        <v>0</v>
      </c>
    </row>
    <row r="58" spans="1:6" ht="14" x14ac:dyDescent="0.25">
      <c r="A58" s="79" t="s">
        <v>215</v>
      </c>
      <c r="B58" s="68" t="s">
        <v>9</v>
      </c>
      <c r="C58" s="12" t="s">
        <v>10</v>
      </c>
      <c r="D58" s="12">
        <v>50</v>
      </c>
      <c r="E58" s="12"/>
      <c r="F58" s="64">
        <f t="shared" ref="F58:F59" si="7">+ROUND(D58*E58,2)</f>
        <v>0</v>
      </c>
    </row>
    <row r="59" spans="1:6" ht="14" x14ac:dyDescent="0.25">
      <c r="A59" s="79" t="s">
        <v>216</v>
      </c>
      <c r="B59" s="68" t="s">
        <v>11</v>
      </c>
      <c r="C59" s="12" t="s">
        <v>10</v>
      </c>
      <c r="D59" s="12">
        <v>50</v>
      </c>
      <c r="E59" s="12"/>
      <c r="F59" s="64">
        <f t="shared" si="7"/>
        <v>0</v>
      </c>
    </row>
    <row r="60" spans="1:6" ht="14.5" x14ac:dyDescent="0.25">
      <c r="A60" s="65" t="s">
        <v>87</v>
      </c>
      <c r="B60" s="4" t="s">
        <v>71</v>
      </c>
      <c r="C60" s="102"/>
      <c r="D60" s="102"/>
      <c r="E60" s="102"/>
      <c r="F60" s="102"/>
    </row>
    <row r="61" spans="1:6" ht="40.5" x14ac:dyDescent="0.25">
      <c r="A61" s="76" t="s">
        <v>88</v>
      </c>
      <c r="B61" s="52" t="s">
        <v>237</v>
      </c>
      <c r="C61" s="11"/>
      <c r="D61" s="11"/>
      <c r="E61" s="11"/>
      <c r="F61" s="100">
        <v>0</v>
      </c>
    </row>
    <row r="62" spans="1:6" ht="14" x14ac:dyDescent="0.25">
      <c r="A62" s="79" t="s">
        <v>89</v>
      </c>
      <c r="B62" s="53" t="s">
        <v>27</v>
      </c>
      <c r="C62" s="12" t="s">
        <v>7</v>
      </c>
      <c r="D62" s="12">
        <v>300</v>
      </c>
      <c r="E62" s="12"/>
      <c r="F62" s="64">
        <f t="shared" ref="F62:F66" si="8">+ROUND(D62*E62,2)</f>
        <v>0</v>
      </c>
    </row>
    <row r="63" spans="1:6" ht="14" x14ac:dyDescent="0.25">
      <c r="A63" s="79" t="s">
        <v>90</v>
      </c>
      <c r="B63" s="53" t="s">
        <v>28</v>
      </c>
      <c r="C63" s="12" t="s">
        <v>7</v>
      </c>
      <c r="D63" s="12">
        <v>300</v>
      </c>
      <c r="E63" s="12"/>
      <c r="F63" s="64">
        <f t="shared" si="8"/>
        <v>0</v>
      </c>
    </row>
    <row r="64" spans="1:6" ht="14" x14ac:dyDescent="0.25">
      <c r="A64" s="79" t="s">
        <v>91</v>
      </c>
      <c r="B64" s="53" t="s">
        <v>70</v>
      </c>
      <c r="C64" s="12" t="s">
        <v>7</v>
      </c>
      <c r="D64" s="12">
        <v>300</v>
      </c>
      <c r="E64" s="12"/>
      <c r="F64" s="64">
        <f t="shared" si="8"/>
        <v>0</v>
      </c>
    </row>
    <row r="65" spans="1:6" ht="14" x14ac:dyDescent="0.25">
      <c r="A65" s="79" t="s">
        <v>92</v>
      </c>
      <c r="B65" s="53" t="s">
        <v>26</v>
      </c>
      <c r="C65" s="12" t="s">
        <v>7</v>
      </c>
      <c r="D65" s="12">
        <v>300</v>
      </c>
      <c r="E65" s="12"/>
      <c r="F65" s="64">
        <f t="shared" si="8"/>
        <v>0</v>
      </c>
    </row>
    <row r="66" spans="1:6" ht="14" x14ac:dyDescent="0.25">
      <c r="A66" s="79" t="s">
        <v>93</v>
      </c>
      <c r="B66" s="53" t="s">
        <v>25</v>
      </c>
      <c r="C66" s="12" t="s">
        <v>7</v>
      </c>
      <c r="D66" s="12">
        <v>300</v>
      </c>
      <c r="E66" s="12"/>
      <c r="F66" s="64">
        <f t="shared" si="8"/>
        <v>0</v>
      </c>
    </row>
    <row r="67" spans="1:6" ht="40.5" x14ac:dyDescent="0.25">
      <c r="A67" s="76" t="s">
        <v>94</v>
      </c>
      <c r="B67" s="52" t="s">
        <v>238</v>
      </c>
      <c r="C67" s="11"/>
      <c r="D67" s="11"/>
      <c r="E67" s="11"/>
      <c r="F67" s="100">
        <v>0</v>
      </c>
    </row>
    <row r="68" spans="1:6" ht="14" x14ac:dyDescent="0.25">
      <c r="A68" s="79" t="s">
        <v>95</v>
      </c>
      <c r="B68" s="53" t="s">
        <v>23</v>
      </c>
      <c r="C68" s="12" t="s">
        <v>7</v>
      </c>
      <c r="D68" s="12">
        <v>300</v>
      </c>
      <c r="E68" s="12"/>
      <c r="F68" s="64">
        <f t="shared" ref="F68:F73" si="9">+ROUND(D68*E68,2)</f>
        <v>0</v>
      </c>
    </row>
    <row r="69" spans="1:6" ht="14" x14ac:dyDescent="0.25">
      <c r="A69" s="79" t="s">
        <v>96</v>
      </c>
      <c r="B69" s="53" t="s">
        <v>24</v>
      </c>
      <c r="C69" s="12" t="s">
        <v>7</v>
      </c>
      <c r="D69" s="12">
        <v>300</v>
      </c>
      <c r="E69" s="12"/>
      <c r="F69" s="64">
        <f t="shared" si="9"/>
        <v>0</v>
      </c>
    </row>
    <row r="70" spans="1:6" ht="14" x14ac:dyDescent="0.25">
      <c r="A70" s="79" t="s">
        <v>97</v>
      </c>
      <c r="B70" s="55" t="s">
        <v>12</v>
      </c>
      <c r="C70" s="12" t="s">
        <v>7</v>
      </c>
      <c r="D70" s="12">
        <v>300</v>
      </c>
      <c r="E70" s="12"/>
      <c r="F70" s="64">
        <f t="shared" si="9"/>
        <v>0</v>
      </c>
    </row>
    <row r="71" spans="1:6" ht="14" x14ac:dyDescent="0.25">
      <c r="A71" s="79" t="s">
        <v>98</v>
      </c>
      <c r="B71" s="55" t="s">
        <v>13</v>
      </c>
      <c r="C71" s="12" t="s">
        <v>7</v>
      </c>
      <c r="D71" s="12">
        <v>300</v>
      </c>
      <c r="E71" s="12"/>
      <c r="F71" s="64">
        <f t="shared" si="9"/>
        <v>0</v>
      </c>
    </row>
    <row r="72" spans="1:6" ht="14" x14ac:dyDescent="0.25">
      <c r="A72" s="79" t="s">
        <v>99</v>
      </c>
      <c r="B72" s="55" t="s">
        <v>14</v>
      </c>
      <c r="C72" s="12" t="s">
        <v>7</v>
      </c>
      <c r="D72" s="12">
        <v>300</v>
      </c>
      <c r="E72" s="12"/>
      <c r="F72" s="64">
        <f t="shared" si="9"/>
        <v>0</v>
      </c>
    </row>
    <row r="73" spans="1:6" ht="14" x14ac:dyDescent="0.25">
      <c r="A73" s="76" t="s">
        <v>100</v>
      </c>
      <c r="B73" s="52" t="s">
        <v>51</v>
      </c>
      <c r="C73" s="12" t="s">
        <v>7</v>
      </c>
      <c r="D73" s="12"/>
      <c r="E73" s="12"/>
      <c r="F73" s="64">
        <f t="shared" si="9"/>
        <v>0</v>
      </c>
    </row>
    <row r="74" spans="1:6" ht="27" x14ac:dyDescent="0.25">
      <c r="A74" s="76" t="s">
        <v>81</v>
      </c>
      <c r="B74" s="52" t="s">
        <v>165</v>
      </c>
      <c r="C74" s="11"/>
      <c r="D74" s="11"/>
      <c r="E74" s="11"/>
      <c r="F74" s="100">
        <v>0</v>
      </c>
    </row>
    <row r="75" spans="1:6" ht="14" x14ac:dyDescent="0.25">
      <c r="A75" s="79" t="s">
        <v>101</v>
      </c>
      <c r="B75" s="55" t="s">
        <v>166</v>
      </c>
      <c r="C75" s="12" t="s">
        <v>7</v>
      </c>
      <c r="D75" s="12">
        <v>300</v>
      </c>
      <c r="E75" s="12"/>
      <c r="F75" s="64">
        <f t="shared" ref="F75:F79" si="10">+ROUND(D75*E75,2)</f>
        <v>0</v>
      </c>
    </row>
    <row r="76" spans="1:6" ht="14" x14ac:dyDescent="0.25">
      <c r="A76" s="79" t="s">
        <v>102</v>
      </c>
      <c r="B76" s="55" t="s">
        <v>167</v>
      </c>
      <c r="C76" s="12" t="s">
        <v>7</v>
      </c>
      <c r="D76" s="12">
        <v>300</v>
      </c>
      <c r="E76" s="12"/>
      <c r="F76" s="64">
        <f t="shared" si="10"/>
        <v>0</v>
      </c>
    </row>
    <row r="77" spans="1:6" ht="14" x14ac:dyDescent="0.25">
      <c r="A77" s="79" t="s">
        <v>103</v>
      </c>
      <c r="B77" s="55" t="s">
        <v>168</v>
      </c>
      <c r="C77" s="12" t="s">
        <v>7</v>
      </c>
      <c r="D77" s="12">
        <v>300</v>
      </c>
      <c r="E77" s="12"/>
      <c r="F77" s="64">
        <f t="shared" si="10"/>
        <v>0</v>
      </c>
    </row>
    <row r="78" spans="1:6" ht="14" x14ac:dyDescent="0.25">
      <c r="A78" s="79" t="s">
        <v>271</v>
      </c>
      <c r="B78" s="55" t="s">
        <v>169</v>
      </c>
      <c r="C78" s="12" t="s">
        <v>7</v>
      </c>
      <c r="D78" s="12">
        <v>300</v>
      </c>
      <c r="E78" s="12"/>
      <c r="F78" s="64">
        <f t="shared" si="10"/>
        <v>0</v>
      </c>
    </row>
    <row r="79" spans="1:6" ht="14" x14ac:dyDescent="0.25">
      <c r="A79" s="79" t="s">
        <v>272</v>
      </c>
      <c r="B79" s="55" t="s">
        <v>170</v>
      </c>
      <c r="C79" s="12" t="s">
        <v>10</v>
      </c>
      <c r="D79" s="12">
        <v>300</v>
      </c>
      <c r="E79" s="12"/>
      <c r="F79" s="64">
        <f t="shared" si="10"/>
        <v>0</v>
      </c>
    </row>
    <row r="80" spans="1:6" ht="27" x14ac:dyDescent="0.25">
      <c r="A80" s="76" t="s">
        <v>82</v>
      </c>
      <c r="B80" s="52" t="s">
        <v>171</v>
      </c>
      <c r="C80" s="11"/>
      <c r="D80" s="11"/>
      <c r="E80" s="11"/>
      <c r="F80" s="100">
        <v>0</v>
      </c>
    </row>
    <row r="81" spans="1:6" ht="14" x14ac:dyDescent="0.25">
      <c r="A81" s="79" t="s">
        <v>104</v>
      </c>
      <c r="B81" s="55" t="s">
        <v>166</v>
      </c>
      <c r="C81" s="12" t="s">
        <v>7</v>
      </c>
      <c r="D81" s="12">
        <v>300</v>
      </c>
      <c r="E81" s="12"/>
      <c r="F81" s="64">
        <f t="shared" ref="F81:F84" si="11">+ROUND(D81*E81,2)</f>
        <v>0</v>
      </c>
    </row>
    <row r="82" spans="1:6" ht="14" x14ac:dyDescent="0.25">
      <c r="A82" s="79" t="s">
        <v>105</v>
      </c>
      <c r="B82" s="55" t="s">
        <v>167</v>
      </c>
      <c r="C82" s="12" t="s">
        <v>7</v>
      </c>
      <c r="D82" s="12">
        <v>300</v>
      </c>
      <c r="E82" s="12"/>
      <c r="F82" s="64">
        <f t="shared" si="11"/>
        <v>0</v>
      </c>
    </row>
    <row r="83" spans="1:6" ht="14" x14ac:dyDescent="0.25">
      <c r="A83" s="79" t="s">
        <v>273</v>
      </c>
      <c r="B83" s="55" t="s">
        <v>168</v>
      </c>
      <c r="C83" s="12" t="s">
        <v>7</v>
      </c>
      <c r="D83" s="12">
        <v>300</v>
      </c>
      <c r="E83" s="12"/>
      <c r="F83" s="64">
        <f t="shared" si="11"/>
        <v>0</v>
      </c>
    </row>
    <row r="84" spans="1:6" ht="14" x14ac:dyDescent="0.25">
      <c r="A84" s="79" t="s">
        <v>274</v>
      </c>
      <c r="B84" s="55" t="s">
        <v>169</v>
      </c>
      <c r="C84" s="12" t="s">
        <v>7</v>
      </c>
      <c r="D84" s="12">
        <v>300</v>
      </c>
      <c r="E84" s="12"/>
      <c r="F84" s="64">
        <f t="shared" si="11"/>
        <v>0</v>
      </c>
    </row>
    <row r="85" spans="1:6" ht="14.5" x14ac:dyDescent="0.25">
      <c r="A85" s="65" t="s">
        <v>106</v>
      </c>
      <c r="B85" s="4" t="s">
        <v>15</v>
      </c>
      <c r="C85" s="102"/>
      <c r="D85" s="102"/>
      <c r="E85" s="102"/>
      <c r="F85" s="102"/>
    </row>
    <row r="86" spans="1:6" ht="14" x14ac:dyDescent="0.25">
      <c r="A86" s="77" t="s">
        <v>107</v>
      </c>
      <c r="B86" s="28" t="s">
        <v>52</v>
      </c>
      <c r="C86" s="5" t="s">
        <v>3</v>
      </c>
      <c r="D86" s="5">
        <v>10</v>
      </c>
      <c r="E86" s="5"/>
      <c r="F86" s="64">
        <f t="shared" ref="F86" si="12">+ROUND(D86*E86,2)</f>
        <v>0</v>
      </c>
    </row>
    <row r="87" spans="1:6" ht="14" x14ac:dyDescent="0.25">
      <c r="A87" s="77" t="s">
        <v>108</v>
      </c>
      <c r="B87" s="28" t="s">
        <v>72</v>
      </c>
      <c r="C87" s="103"/>
      <c r="D87" s="103"/>
      <c r="E87" s="103"/>
      <c r="F87" s="103"/>
    </row>
    <row r="88" spans="1:6" ht="14" x14ac:dyDescent="0.25">
      <c r="A88" s="80" t="s">
        <v>109</v>
      </c>
      <c r="B88" s="69" t="s">
        <v>73</v>
      </c>
      <c r="C88" s="9" t="s">
        <v>7</v>
      </c>
      <c r="D88" s="9">
        <v>300</v>
      </c>
      <c r="E88" s="9"/>
      <c r="F88" s="64">
        <f t="shared" ref="F88:F93" si="13">+ROUND(D88*E88,2)</f>
        <v>0</v>
      </c>
    </row>
    <row r="89" spans="1:6" ht="14" x14ac:dyDescent="0.25">
      <c r="A89" s="80" t="s">
        <v>110</v>
      </c>
      <c r="B89" s="69" t="s">
        <v>74</v>
      </c>
      <c r="C89" s="9" t="s">
        <v>7</v>
      </c>
      <c r="D89" s="9">
        <v>300</v>
      </c>
      <c r="E89" s="9"/>
      <c r="F89" s="64">
        <f t="shared" si="13"/>
        <v>0</v>
      </c>
    </row>
    <row r="90" spans="1:6" ht="14" x14ac:dyDescent="0.25">
      <c r="A90" s="80" t="s">
        <v>111</v>
      </c>
      <c r="B90" s="69" t="s">
        <v>239</v>
      </c>
      <c r="C90" s="9" t="s">
        <v>7</v>
      </c>
      <c r="D90" s="9">
        <v>300</v>
      </c>
      <c r="E90" s="9"/>
      <c r="F90" s="64">
        <f t="shared" si="13"/>
        <v>0</v>
      </c>
    </row>
    <row r="91" spans="1:6" ht="14" x14ac:dyDescent="0.25">
      <c r="A91" s="80" t="s">
        <v>112</v>
      </c>
      <c r="B91" s="70" t="s">
        <v>53</v>
      </c>
      <c r="C91" s="9" t="s">
        <v>7</v>
      </c>
      <c r="D91" s="9">
        <v>300</v>
      </c>
      <c r="E91" s="9"/>
      <c r="F91" s="64">
        <f t="shared" si="13"/>
        <v>0</v>
      </c>
    </row>
    <row r="92" spans="1:6" ht="27" x14ac:dyDescent="0.25">
      <c r="A92" s="80" t="s">
        <v>113</v>
      </c>
      <c r="B92" s="70" t="s">
        <v>54</v>
      </c>
      <c r="C92" s="9" t="s">
        <v>7</v>
      </c>
      <c r="D92" s="9">
        <v>300</v>
      </c>
      <c r="E92" s="9"/>
      <c r="F92" s="64">
        <f t="shared" si="13"/>
        <v>0</v>
      </c>
    </row>
    <row r="93" spans="1:6" ht="14" x14ac:dyDescent="0.25">
      <c r="A93" s="80" t="s">
        <v>114</v>
      </c>
      <c r="B93" s="70" t="s">
        <v>240</v>
      </c>
      <c r="C93" s="9" t="s">
        <v>7</v>
      </c>
      <c r="D93" s="9">
        <v>300</v>
      </c>
      <c r="E93" s="9"/>
      <c r="F93" s="64">
        <f t="shared" si="13"/>
        <v>0</v>
      </c>
    </row>
    <row r="94" spans="1:6" ht="14" x14ac:dyDescent="0.25">
      <c r="A94" s="77" t="s">
        <v>115</v>
      </c>
      <c r="B94" s="28" t="s">
        <v>55</v>
      </c>
      <c r="C94" s="103"/>
      <c r="D94" s="103"/>
      <c r="E94" s="103"/>
      <c r="F94" s="103"/>
    </row>
    <row r="95" spans="1:6" ht="14" x14ac:dyDescent="0.25">
      <c r="A95" s="81" t="s">
        <v>116</v>
      </c>
      <c r="B95" s="14" t="s">
        <v>56</v>
      </c>
      <c r="C95" s="9" t="s">
        <v>10</v>
      </c>
      <c r="D95" s="9">
        <v>200</v>
      </c>
      <c r="E95" s="9"/>
      <c r="F95" s="64">
        <f t="shared" ref="F95:F99" si="14">+ROUND(D95*E95,2)</f>
        <v>0</v>
      </c>
    </row>
    <row r="96" spans="1:6" ht="27" x14ac:dyDescent="0.25">
      <c r="A96" s="81" t="s">
        <v>117</v>
      </c>
      <c r="B96" s="14" t="s">
        <v>57</v>
      </c>
      <c r="C96" s="9" t="s">
        <v>5</v>
      </c>
      <c r="D96" s="9">
        <v>30</v>
      </c>
      <c r="E96" s="9"/>
      <c r="F96" s="64">
        <f t="shared" si="14"/>
        <v>0</v>
      </c>
    </row>
    <row r="97" spans="1:6" ht="27" x14ac:dyDescent="0.25">
      <c r="A97" s="81" t="s">
        <v>118</v>
      </c>
      <c r="B97" s="14" t="s">
        <v>58</v>
      </c>
      <c r="C97" s="9" t="s">
        <v>7</v>
      </c>
      <c r="D97" s="9">
        <v>300</v>
      </c>
      <c r="E97" s="9"/>
      <c r="F97" s="64">
        <f t="shared" si="14"/>
        <v>0</v>
      </c>
    </row>
    <row r="98" spans="1:6" ht="27" x14ac:dyDescent="0.25">
      <c r="A98" s="81" t="s">
        <v>119</v>
      </c>
      <c r="B98" s="14" t="s">
        <v>241</v>
      </c>
      <c r="C98" s="9" t="s">
        <v>7</v>
      </c>
      <c r="D98" s="9">
        <v>300</v>
      </c>
      <c r="E98" s="9"/>
      <c r="F98" s="64">
        <f t="shared" si="14"/>
        <v>0</v>
      </c>
    </row>
    <row r="99" spans="1:6" ht="27" x14ac:dyDescent="0.25">
      <c r="A99" s="81" t="s">
        <v>120</v>
      </c>
      <c r="B99" s="14" t="s">
        <v>59</v>
      </c>
      <c r="C99" s="9" t="s">
        <v>7</v>
      </c>
      <c r="D99" s="9">
        <v>300</v>
      </c>
      <c r="E99" s="9"/>
      <c r="F99" s="64">
        <f t="shared" si="14"/>
        <v>0</v>
      </c>
    </row>
    <row r="100" spans="1:6" ht="14" x14ac:dyDescent="0.25">
      <c r="A100" s="77" t="s">
        <v>121</v>
      </c>
      <c r="B100" s="28" t="s">
        <v>60</v>
      </c>
      <c r="C100" s="103"/>
      <c r="D100" s="103"/>
      <c r="E100" s="103"/>
      <c r="F100" s="103"/>
    </row>
    <row r="101" spans="1:6" ht="14" x14ac:dyDescent="0.25">
      <c r="A101" s="82" t="s">
        <v>122</v>
      </c>
      <c r="B101" s="71" t="s">
        <v>242</v>
      </c>
      <c r="C101" s="9" t="s">
        <v>7</v>
      </c>
      <c r="D101" s="9">
        <v>500</v>
      </c>
      <c r="E101" s="9"/>
      <c r="F101" s="64">
        <f t="shared" ref="F101:F103" si="15">+ROUND(D101*E101,2)</f>
        <v>0</v>
      </c>
    </row>
    <row r="102" spans="1:6" ht="14" x14ac:dyDescent="0.25">
      <c r="A102" s="82" t="s">
        <v>123</v>
      </c>
      <c r="B102" s="71" t="s">
        <v>243</v>
      </c>
      <c r="C102" s="9" t="s">
        <v>7</v>
      </c>
      <c r="D102" s="9">
        <v>500</v>
      </c>
      <c r="E102" s="9"/>
      <c r="F102" s="64">
        <f t="shared" si="15"/>
        <v>0</v>
      </c>
    </row>
    <row r="103" spans="1:6" ht="14" x14ac:dyDescent="0.25">
      <c r="A103" s="82" t="s">
        <v>124</v>
      </c>
      <c r="B103" s="70" t="s">
        <v>61</v>
      </c>
      <c r="C103" s="9" t="s">
        <v>3</v>
      </c>
      <c r="D103" s="9">
        <v>60</v>
      </c>
      <c r="E103" s="9"/>
      <c r="F103" s="64">
        <f t="shared" si="15"/>
        <v>0</v>
      </c>
    </row>
    <row r="104" spans="1:6" ht="14" x14ac:dyDescent="0.25">
      <c r="A104" s="77" t="s">
        <v>125</v>
      </c>
      <c r="B104" s="28" t="s">
        <v>244</v>
      </c>
      <c r="C104" s="103"/>
      <c r="D104" s="103"/>
      <c r="E104" s="103"/>
      <c r="F104" s="103"/>
    </row>
    <row r="105" spans="1:6" ht="14" x14ac:dyDescent="0.25">
      <c r="A105" s="82" t="s">
        <v>126</v>
      </c>
      <c r="B105" s="14" t="s">
        <v>249</v>
      </c>
      <c r="C105" s="9"/>
      <c r="D105" s="9"/>
      <c r="E105" s="9"/>
      <c r="F105" s="64">
        <f t="shared" ref="F105:F111" si="16">+ROUND(D105*E105,2)</f>
        <v>0</v>
      </c>
    </row>
    <row r="106" spans="1:6" ht="14" x14ac:dyDescent="0.25">
      <c r="A106" s="82"/>
      <c r="B106" s="70" t="s">
        <v>245</v>
      </c>
      <c r="C106" s="9" t="s">
        <v>7</v>
      </c>
      <c r="D106" s="9">
        <v>200</v>
      </c>
      <c r="E106" s="9"/>
      <c r="F106" s="64">
        <f t="shared" si="16"/>
        <v>0</v>
      </c>
    </row>
    <row r="107" spans="1:6" ht="14" x14ac:dyDescent="0.25">
      <c r="A107" s="82"/>
      <c r="B107" s="70" t="s">
        <v>246</v>
      </c>
      <c r="C107" s="9" t="s">
        <v>7</v>
      </c>
      <c r="D107" s="9">
        <v>200</v>
      </c>
      <c r="E107" s="9"/>
      <c r="F107" s="64">
        <f t="shared" si="16"/>
        <v>0</v>
      </c>
    </row>
    <row r="108" spans="1:6" ht="14" x14ac:dyDescent="0.25">
      <c r="A108" s="82" t="s">
        <v>127</v>
      </c>
      <c r="B108" s="70" t="s">
        <v>247</v>
      </c>
      <c r="C108" s="9" t="s">
        <v>7</v>
      </c>
      <c r="D108" s="9">
        <v>100</v>
      </c>
      <c r="E108" s="9"/>
      <c r="F108" s="64">
        <f t="shared" si="16"/>
        <v>0</v>
      </c>
    </row>
    <row r="109" spans="1:6" ht="27" x14ac:dyDescent="0.25">
      <c r="A109" s="82"/>
      <c r="B109" s="14" t="s">
        <v>248</v>
      </c>
      <c r="C109" s="9" t="s">
        <v>7</v>
      </c>
      <c r="D109" s="9">
        <v>200</v>
      </c>
      <c r="E109" s="9"/>
      <c r="F109" s="64">
        <f t="shared" si="16"/>
        <v>0</v>
      </c>
    </row>
    <row r="110" spans="1:6" ht="27" x14ac:dyDescent="0.25">
      <c r="A110" s="82"/>
      <c r="B110" s="14" t="s">
        <v>222</v>
      </c>
      <c r="C110" s="9" t="s">
        <v>7</v>
      </c>
      <c r="D110" s="9">
        <v>200</v>
      </c>
      <c r="E110" s="9"/>
      <c r="F110" s="64">
        <f t="shared" si="16"/>
        <v>0</v>
      </c>
    </row>
    <row r="111" spans="1:6" ht="27" x14ac:dyDescent="0.25">
      <c r="A111" s="82"/>
      <c r="B111" s="52" t="s">
        <v>221</v>
      </c>
      <c r="C111" s="9" t="s">
        <v>7</v>
      </c>
      <c r="D111" s="9">
        <v>200</v>
      </c>
      <c r="E111" s="9"/>
      <c r="F111" s="64">
        <f t="shared" si="16"/>
        <v>0</v>
      </c>
    </row>
    <row r="112" spans="1:6" ht="14.5" x14ac:dyDescent="0.25">
      <c r="A112" s="65">
        <v>3.5</v>
      </c>
      <c r="B112" s="4" t="s">
        <v>16</v>
      </c>
      <c r="C112" s="102"/>
      <c r="D112" s="102"/>
      <c r="E112" s="102"/>
      <c r="F112" s="102"/>
    </row>
    <row r="113" spans="1:6" ht="14" x14ac:dyDescent="0.25">
      <c r="A113" s="77" t="s">
        <v>128</v>
      </c>
      <c r="B113" s="28" t="s">
        <v>250</v>
      </c>
      <c r="C113" s="103"/>
      <c r="D113" s="103"/>
      <c r="E113" s="103"/>
      <c r="F113" s="103"/>
    </row>
    <row r="114" spans="1:6" ht="24.75" customHeight="1" x14ac:dyDescent="0.25">
      <c r="A114" s="82" t="s">
        <v>129</v>
      </c>
      <c r="B114" s="14" t="s">
        <v>251</v>
      </c>
      <c r="C114" s="9" t="s">
        <v>10</v>
      </c>
      <c r="D114" s="9">
        <v>100</v>
      </c>
      <c r="E114" s="9"/>
      <c r="F114" s="64">
        <f t="shared" ref="F114:F117" si="17">+ROUND(D114*E114,2)</f>
        <v>0</v>
      </c>
    </row>
    <row r="115" spans="1:6" ht="24.75" customHeight="1" x14ac:dyDescent="0.25">
      <c r="A115" s="82" t="s">
        <v>130</v>
      </c>
      <c r="B115" s="14" t="s">
        <v>252</v>
      </c>
      <c r="C115" s="9" t="s">
        <v>10</v>
      </c>
      <c r="D115" s="9">
        <v>100</v>
      </c>
      <c r="E115" s="9"/>
      <c r="F115" s="64">
        <f t="shared" si="17"/>
        <v>0</v>
      </c>
    </row>
    <row r="116" spans="1:6" ht="24.75" customHeight="1" x14ac:dyDescent="0.25">
      <c r="A116" s="82" t="s">
        <v>131</v>
      </c>
      <c r="B116" s="14" t="s">
        <v>253</v>
      </c>
      <c r="C116" s="9" t="s">
        <v>10</v>
      </c>
      <c r="D116" s="9">
        <v>100</v>
      </c>
      <c r="E116" s="9"/>
      <c r="F116" s="64">
        <f t="shared" si="17"/>
        <v>0</v>
      </c>
    </row>
    <row r="117" spans="1:6" ht="30.75" customHeight="1" x14ac:dyDescent="0.25">
      <c r="A117" s="82" t="s">
        <v>275</v>
      </c>
      <c r="B117" s="14" t="s">
        <v>254</v>
      </c>
      <c r="C117" s="9" t="s">
        <v>10</v>
      </c>
      <c r="D117" s="9">
        <v>100</v>
      </c>
      <c r="E117" s="9"/>
      <c r="F117" s="64">
        <f t="shared" si="17"/>
        <v>0</v>
      </c>
    </row>
    <row r="118" spans="1:6" ht="14.5" x14ac:dyDescent="0.25">
      <c r="A118" s="65">
        <v>3.6</v>
      </c>
      <c r="B118" s="4" t="s">
        <v>218</v>
      </c>
      <c r="C118" s="102"/>
      <c r="D118" s="102"/>
      <c r="E118" s="102"/>
      <c r="F118" s="102"/>
    </row>
    <row r="119" spans="1:6" ht="14" x14ac:dyDescent="0.25">
      <c r="A119" s="76" t="s">
        <v>132</v>
      </c>
      <c r="B119" s="52" t="s">
        <v>62</v>
      </c>
      <c r="C119" s="11"/>
      <c r="D119" s="11"/>
      <c r="E119" s="11"/>
      <c r="F119" s="100">
        <v>0</v>
      </c>
    </row>
    <row r="120" spans="1:6" ht="14" x14ac:dyDescent="0.25">
      <c r="A120" s="78" t="s">
        <v>276</v>
      </c>
      <c r="B120" s="68" t="s">
        <v>31</v>
      </c>
      <c r="C120" s="12" t="s">
        <v>10</v>
      </c>
      <c r="D120" s="12">
        <v>100</v>
      </c>
      <c r="E120" s="12"/>
      <c r="F120" s="64">
        <f t="shared" ref="F120:F122" si="18">+ROUND(D120*E120,2)</f>
        <v>0</v>
      </c>
    </row>
    <row r="121" spans="1:6" ht="14" x14ac:dyDescent="0.25">
      <c r="A121" s="78" t="s">
        <v>277</v>
      </c>
      <c r="B121" s="68" t="s">
        <v>33</v>
      </c>
      <c r="C121" s="12" t="s">
        <v>10</v>
      </c>
      <c r="D121" s="12">
        <v>100</v>
      </c>
      <c r="E121" s="12"/>
      <c r="F121" s="64">
        <f t="shared" si="18"/>
        <v>0</v>
      </c>
    </row>
    <row r="122" spans="1:6" ht="14" x14ac:dyDescent="0.25">
      <c r="A122" s="78" t="s">
        <v>278</v>
      </c>
      <c r="B122" s="68" t="s">
        <v>32</v>
      </c>
      <c r="C122" s="12" t="s">
        <v>10</v>
      </c>
      <c r="D122" s="12">
        <v>100</v>
      </c>
      <c r="E122" s="12"/>
      <c r="F122" s="64">
        <f t="shared" si="18"/>
        <v>0</v>
      </c>
    </row>
    <row r="123" spans="1:6" ht="14" x14ac:dyDescent="0.25">
      <c r="A123" s="76" t="s">
        <v>133</v>
      </c>
      <c r="B123" s="52" t="s">
        <v>255</v>
      </c>
      <c r="C123" s="11"/>
      <c r="D123" s="11"/>
      <c r="E123" s="11"/>
      <c r="F123" s="100">
        <v>0</v>
      </c>
    </row>
    <row r="124" spans="1:6" ht="14" x14ac:dyDescent="0.25">
      <c r="A124" s="79" t="s">
        <v>279</v>
      </c>
      <c r="B124" s="68" t="s">
        <v>31</v>
      </c>
      <c r="C124" s="12" t="s">
        <v>10</v>
      </c>
      <c r="D124" s="12">
        <v>100</v>
      </c>
      <c r="E124" s="12"/>
      <c r="F124" s="64">
        <f t="shared" ref="F124:F128" si="19">+ROUND(D124*E124,2)</f>
        <v>0</v>
      </c>
    </row>
    <row r="125" spans="1:6" ht="14" x14ac:dyDescent="0.25">
      <c r="A125" s="79" t="s">
        <v>280</v>
      </c>
      <c r="B125" s="68" t="s">
        <v>30</v>
      </c>
      <c r="C125" s="12" t="s">
        <v>10</v>
      </c>
      <c r="D125" s="12">
        <v>100</v>
      </c>
      <c r="E125" s="12"/>
      <c r="F125" s="64">
        <f t="shared" si="19"/>
        <v>0</v>
      </c>
    </row>
    <row r="126" spans="1:6" ht="14" x14ac:dyDescent="0.25">
      <c r="A126" s="79" t="s">
        <v>281</v>
      </c>
      <c r="B126" s="68" t="s">
        <v>29</v>
      </c>
      <c r="C126" s="12" t="s">
        <v>10</v>
      </c>
      <c r="D126" s="12">
        <v>100</v>
      </c>
      <c r="E126" s="12"/>
      <c r="F126" s="64">
        <f t="shared" si="19"/>
        <v>0</v>
      </c>
    </row>
    <row r="127" spans="1:6" ht="14" x14ac:dyDescent="0.25">
      <c r="A127" s="79" t="s">
        <v>282</v>
      </c>
      <c r="B127" s="53" t="s">
        <v>256</v>
      </c>
      <c r="C127" s="54" t="s">
        <v>5</v>
      </c>
      <c r="D127" s="54">
        <v>30</v>
      </c>
      <c r="E127" s="54"/>
      <c r="F127" s="64">
        <f t="shared" si="19"/>
        <v>0</v>
      </c>
    </row>
    <row r="128" spans="1:6" ht="14" x14ac:dyDescent="0.25">
      <c r="A128" s="79" t="s">
        <v>283</v>
      </c>
      <c r="B128" s="53" t="s">
        <v>63</v>
      </c>
      <c r="C128" s="54" t="s">
        <v>10</v>
      </c>
      <c r="D128" s="12">
        <v>100</v>
      </c>
      <c r="E128" s="54"/>
      <c r="F128" s="64">
        <f t="shared" si="19"/>
        <v>0</v>
      </c>
    </row>
    <row r="129" spans="1:6" ht="14.5" x14ac:dyDescent="0.25">
      <c r="A129" s="65">
        <v>3.7</v>
      </c>
      <c r="B129" s="4" t="s">
        <v>17</v>
      </c>
      <c r="C129" s="102"/>
      <c r="D129" s="102"/>
      <c r="E129" s="102"/>
      <c r="F129" s="102"/>
    </row>
    <row r="130" spans="1:6" ht="14" x14ac:dyDescent="0.25">
      <c r="A130" s="83" t="s">
        <v>134</v>
      </c>
      <c r="B130" s="28" t="s">
        <v>178</v>
      </c>
      <c r="C130" s="103"/>
      <c r="D130" s="103"/>
      <c r="E130" s="103"/>
      <c r="F130" s="103"/>
    </row>
    <row r="131" spans="1:6" ht="27" x14ac:dyDescent="0.25">
      <c r="A131" s="82" t="s">
        <v>284</v>
      </c>
      <c r="B131" s="52" t="s">
        <v>257</v>
      </c>
      <c r="C131" s="11"/>
      <c r="D131" s="11"/>
      <c r="E131" s="11"/>
      <c r="F131" s="100">
        <v>0</v>
      </c>
    </row>
    <row r="132" spans="1:6" ht="14" x14ac:dyDescent="0.25">
      <c r="A132" s="82" t="s">
        <v>285</v>
      </c>
      <c r="B132" s="67" t="s">
        <v>148</v>
      </c>
      <c r="C132" s="54" t="s">
        <v>7</v>
      </c>
      <c r="D132" s="54">
        <v>50</v>
      </c>
      <c r="E132" s="54"/>
      <c r="F132" s="64">
        <f t="shared" ref="F132:F135" si="20">+ROUND(D132*E132,2)</f>
        <v>0</v>
      </c>
    </row>
    <row r="133" spans="1:6" ht="14" x14ac:dyDescent="0.25">
      <c r="A133" s="82" t="s">
        <v>286</v>
      </c>
      <c r="B133" s="67" t="s">
        <v>149</v>
      </c>
      <c r="C133" s="54" t="s">
        <v>3</v>
      </c>
      <c r="D133" s="54">
        <v>20</v>
      </c>
      <c r="E133" s="54"/>
      <c r="F133" s="64">
        <f t="shared" si="20"/>
        <v>0</v>
      </c>
    </row>
    <row r="134" spans="1:6" ht="14" x14ac:dyDescent="0.25">
      <c r="A134" s="82" t="s">
        <v>287</v>
      </c>
      <c r="B134" s="67" t="s">
        <v>150</v>
      </c>
      <c r="C134" s="54" t="s">
        <v>7</v>
      </c>
      <c r="D134" s="54">
        <v>50</v>
      </c>
      <c r="E134" s="54"/>
      <c r="F134" s="64">
        <f t="shared" si="20"/>
        <v>0</v>
      </c>
    </row>
    <row r="135" spans="1:6" ht="14" x14ac:dyDescent="0.25">
      <c r="A135" s="82" t="s">
        <v>288</v>
      </c>
      <c r="B135" s="67" t="s">
        <v>151</v>
      </c>
      <c r="C135" s="54" t="s">
        <v>3</v>
      </c>
      <c r="D135" s="54">
        <v>20</v>
      </c>
      <c r="E135" s="54"/>
      <c r="F135" s="64">
        <f t="shared" si="20"/>
        <v>0</v>
      </c>
    </row>
    <row r="136" spans="1:6" ht="14" x14ac:dyDescent="0.25">
      <c r="A136" s="83" t="s">
        <v>228</v>
      </c>
      <c r="B136" s="28" t="s">
        <v>64</v>
      </c>
      <c r="C136" s="103"/>
      <c r="D136" s="103"/>
      <c r="E136" s="103"/>
      <c r="F136" s="103"/>
    </row>
    <row r="137" spans="1:6" ht="27" x14ac:dyDescent="0.25">
      <c r="A137" s="82" t="s">
        <v>289</v>
      </c>
      <c r="B137" s="14" t="s">
        <v>258</v>
      </c>
      <c r="C137" s="9" t="s">
        <v>7</v>
      </c>
      <c r="D137" s="9">
        <v>20</v>
      </c>
      <c r="E137" s="9"/>
      <c r="F137" s="64">
        <f t="shared" ref="F137:F143" si="21">+ROUND(D137*E137,2)</f>
        <v>0</v>
      </c>
    </row>
    <row r="138" spans="1:6" ht="27" x14ac:dyDescent="0.25">
      <c r="A138" s="82" t="s">
        <v>290</v>
      </c>
      <c r="B138" s="14" t="s">
        <v>259</v>
      </c>
      <c r="C138" s="9" t="s">
        <v>7</v>
      </c>
      <c r="D138" s="9">
        <v>20</v>
      </c>
      <c r="E138" s="9"/>
      <c r="F138" s="64">
        <f t="shared" si="21"/>
        <v>0</v>
      </c>
    </row>
    <row r="139" spans="1:6" ht="54" x14ac:dyDescent="0.25">
      <c r="A139" s="82" t="s">
        <v>291</v>
      </c>
      <c r="B139" s="14" t="s">
        <v>260</v>
      </c>
      <c r="C139" s="5" t="s">
        <v>7</v>
      </c>
      <c r="D139" s="9">
        <v>100</v>
      </c>
      <c r="E139" s="5"/>
      <c r="F139" s="64">
        <f t="shared" si="21"/>
        <v>0</v>
      </c>
    </row>
    <row r="140" spans="1:6" ht="54" x14ac:dyDescent="0.25">
      <c r="A140" s="82" t="s">
        <v>292</v>
      </c>
      <c r="B140" s="14" t="s">
        <v>261</v>
      </c>
      <c r="C140" s="5" t="s">
        <v>7</v>
      </c>
      <c r="D140" s="9">
        <v>100</v>
      </c>
      <c r="E140" s="5"/>
      <c r="F140" s="64">
        <f t="shared" si="21"/>
        <v>0</v>
      </c>
    </row>
    <row r="141" spans="1:6" ht="54" x14ac:dyDescent="0.25">
      <c r="A141" s="82" t="s">
        <v>293</v>
      </c>
      <c r="B141" s="14" t="s">
        <v>262</v>
      </c>
      <c r="C141" s="5" t="s">
        <v>5</v>
      </c>
      <c r="D141" s="5">
        <v>20</v>
      </c>
      <c r="E141" s="5"/>
      <c r="F141" s="64">
        <f t="shared" si="21"/>
        <v>0</v>
      </c>
    </row>
    <row r="142" spans="1:6" ht="54" x14ac:dyDescent="0.25">
      <c r="A142" s="82" t="s">
        <v>294</v>
      </c>
      <c r="B142" s="14" t="s">
        <v>263</v>
      </c>
      <c r="C142" s="5" t="s">
        <v>5</v>
      </c>
      <c r="D142" s="5">
        <v>20</v>
      </c>
      <c r="E142" s="5"/>
      <c r="F142" s="64">
        <f t="shared" si="21"/>
        <v>0</v>
      </c>
    </row>
    <row r="143" spans="1:6" ht="14" x14ac:dyDescent="0.25">
      <c r="A143" s="82" t="s">
        <v>295</v>
      </c>
      <c r="B143" s="14" t="s">
        <v>264</v>
      </c>
      <c r="C143" s="5" t="s">
        <v>5</v>
      </c>
      <c r="D143" s="5">
        <v>30</v>
      </c>
      <c r="E143" s="5"/>
      <c r="F143" s="64">
        <f t="shared" si="21"/>
        <v>0</v>
      </c>
    </row>
    <row r="144" spans="1:6" ht="14" x14ac:dyDescent="0.25">
      <c r="A144" s="83" t="s">
        <v>229</v>
      </c>
      <c r="B144" s="28" t="s">
        <v>152</v>
      </c>
      <c r="C144" s="103"/>
      <c r="D144" s="103"/>
      <c r="E144" s="103"/>
      <c r="F144" s="103"/>
    </row>
    <row r="145" spans="1:6" ht="27" x14ac:dyDescent="0.25">
      <c r="A145" s="81" t="s">
        <v>296</v>
      </c>
      <c r="B145" s="14" t="s">
        <v>65</v>
      </c>
      <c r="C145" s="5" t="s">
        <v>5</v>
      </c>
      <c r="D145" s="5">
        <v>10</v>
      </c>
      <c r="E145" s="5"/>
      <c r="F145" s="64">
        <f t="shared" ref="F145:F146" si="22">+ROUND(D145*E145,2)</f>
        <v>0</v>
      </c>
    </row>
    <row r="146" spans="1:6" ht="27" x14ac:dyDescent="0.25">
      <c r="A146" s="81" t="s">
        <v>297</v>
      </c>
      <c r="B146" s="14" t="s">
        <v>153</v>
      </c>
      <c r="C146" s="5" t="s">
        <v>5</v>
      </c>
      <c r="D146" s="5">
        <v>10</v>
      </c>
      <c r="E146" s="5"/>
      <c r="F146" s="64">
        <f t="shared" si="22"/>
        <v>0</v>
      </c>
    </row>
    <row r="147" spans="1:6" ht="14" x14ac:dyDescent="0.25">
      <c r="A147" s="83" t="s">
        <v>230</v>
      </c>
      <c r="B147" s="28" t="s">
        <v>180</v>
      </c>
      <c r="C147" s="103"/>
      <c r="D147" s="103"/>
      <c r="E147" s="103"/>
      <c r="F147" s="103"/>
    </row>
    <row r="148" spans="1:6" ht="14" x14ac:dyDescent="0.25">
      <c r="A148" s="81" t="s">
        <v>298</v>
      </c>
      <c r="B148" s="14" t="s">
        <v>66</v>
      </c>
      <c r="C148" s="9" t="s">
        <v>10</v>
      </c>
      <c r="D148" s="9">
        <v>400</v>
      </c>
      <c r="E148" s="9"/>
      <c r="F148" s="64">
        <f t="shared" ref="F148:F149" si="23">+ROUND(D148*E148,2)</f>
        <v>0</v>
      </c>
    </row>
    <row r="149" spans="1:6" ht="14" x14ac:dyDescent="0.25">
      <c r="A149" s="81" t="s">
        <v>299</v>
      </c>
      <c r="B149" s="14" t="s">
        <v>67</v>
      </c>
      <c r="C149" s="5" t="s">
        <v>5</v>
      </c>
      <c r="D149" s="5">
        <v>10</v>
      </c>
      <c r="E149" s="5"/>
      <c r="F149" s="64">
        <f t="shared" si="23"/>
        <v>0</v>
      </c>
    </row>
    <row r="150" spans="1:6" ht="14.5" x14ac:dyDescent="0.25">
      <c r="A150" s="65">
        <v>3.8</v>
      </c>
      <c r="B150" s="4" t="s">
        <v>219</v>
      </c>
      <c r="C150" s="102"/>
      <c r="D150" s="102"/>
      <c r="E150" s="102"/>
      <c r="F150" s="102"/>
    </row>
    <row r="151" spans="1:6" x14ac:dyDescent="0.25">
      <c r="A151" s="84" t="s">
        <v>135</v>
      </c>
      <c r="B151" s="28" t="s">
        <v>154</v>
      </c>
      <c r="C151" s="29"/>
      <c r="D151" s="29"/>
      <c r="E151" s="29"/>
      <c r="F151" s="30"/>
    </row>
    <row r="152" spans="1:6" ht="14" x14ac:dyDescent="0.25">
      <c r="A152" s="82" t="s">
        <v>300</v>
      </c>
      <c r="B152" s="70" t="s">
        <v>265</v>
      </c>
      <c r="C152" s="5" t="s">
        <v>155</v>
      </c>
      <c r="D152" s="5">
        <v>200</v>
      </c>
      <c r="E152" s="5"/>
      <c r="F152" s="64">
        <f t="shared" ref="F152:F154" si="24">+ROUND(D152*E152,2)</f>
        <v>0</v>
      </c>
    </row>
    <row r="153" spans="1:6" ht="14" x14ac:dyDescent="0.25">
      <c r="A153" s="82" t="s">
        <v>301</v>
      </c>
      <c r="B153" s="70" t="s">
        <v>156</v>
      </c>
      <c r="C153" s="5" t="s">
        <v>155</v>
      </c>
      <c r="D153" s="5">
        <v>200</v>
      </c>
      <c r="E153" s="5"/>
      <c r="F153" s="64">
        <f t="shared" si="24"/>
        <v>0</v>
      </c>
    </row>
    <row r="154" spans="1:6" ht="14" x14ac:dyDescent="0.25">
      <c r="A154" s="82" t="s">
        <v>302</v>
      </c>
      <c r="B154" s="70" t="s">
        <v>266</v>
      </c>
      <c r="C154" s="5" t="s">
        <v>155</v>
      </c>
      <c r="D154" s="5">
        <v>200</v>
      </c>
      <c r="E154" s="5"/>
      <c r="F154" s="64">
        <f t="shared" si="24"/>
        <v>0</v>
      </c>
    </row>
    <row r="155" spans="1:6" ht="27" x14ac:dyDescent="0.25">
      <c r="A155" s="84" t="s">
        <v>136</v>
      </c>
      <c r="B155" s="28" t="s">
        <v>157</v>
      </c>
      <c r="C155" s="29"/>
      <c r="D155" s="29"/>
      <c r="E155" s="29"/>
      <c r="F155" s="30"/>
    </row>
    <row r="156" spans="1:6" ht="14" x14ac:dyDescent="0.25">
      <c r="A156" s="82" t="s">
        <v>303</v>
      </c>
      <c r="B156" s="70" t="s">
        <v>265</v>
      </c>
      <c r="C156" s="5" t="s">
        <v>155</v>
      </c>
      <c r="D156" s="5">
        <v>200</v>
      </c>
      <c r="E156" s="5"/>
      <c r="F156" s="64">
        <f t="shared" ref="F156:F158" si="25">+ROUND(D156*E156,2)</f>
        <v>0</v>
      </c>
    </row>
    <row r="157" spans="1:6" ht="14" x14ac:dyDescent="0.25">
      <c r="A157" s="82" t="s">
        <v>304</v>
      </c>
      <c r="B157" s="70" t="s">
        <v>156</v>
      </c>
      <c r="C157" s="5" t="s">
        <v>155</v>
      </c>
      <c r="D157" s="5">
        <v>200</v>
      </c>
      <c r="E157" s="5"/>
      <c r="F157" s="64">
        <f t="shared" si="25"/>
        <v>0</v>
      </c>
    </row>
    <row r="158" spans="1:6" ht="14" x14ac:dyDescent="0.25">
      <c r="A158" s="82" t="s">
        <v>305</v>
      </c>
      <c r="B158" s="70" t="s">
        <v>266</v>
      </c>
      <c r="C158" s="5" t="s">
        <v>155</v>
      </c>
      <c r="D158" s="5">
        <v>200</v>
      </c>
      <c r="E158" s="5"/>
      <c r="F158" s="64">
        <f t="shared" si="25"/>
        <v>0</v>
      </c>
    </row>
    <row r="159" spans="1:6" x14ac:dyDescent="0.25">
      <c r="A159" s="84" t="s">
        <v>137</v>
      </c>
      <c r="B159" s="28" t="s">
        <v>158</v>
      </c>
      <c r="C159" s="29"/>
      <c r="D159" s="29"/>
      <c r="E159" s="29"/>
      <c r="F159" s="30"/>
    </row>
    <row r="160" spans="1:6" s="17" customFormat="1" ht="27" x14ac:dyDescent="0.25">
      <c r="A160" s="82" t="s">
        <v>306</v>
      </c>
      <c r="B160" s="14" t="s">
        <v>159</v>
      </c>
      <c r="C160" s="104"/>
      <c r="D160" s="104"/>
      <c r="E160" s="104"/>
      <c r="F160" s="100">
        <v>0</v>
      </c>
    </row>
    <row r="161" spans="1:7" ht="14" x14ac:dyDescent="0.25">
      <c r="A161" s="82" t="s">
        <v>307</v>
      </c>
      <c r="B161" s="70" t="s">
        <v>160</v>
      </c>
      <c r="C161" s="9" t="s">
        <v>5</v>
      </c>
      <c r="D161" s="9">
        <v>30</v>
      </c>
      <c r="E161" s="9"/>
      <c r="F161" s="64">
        <f t="shared" ref="F161:F163" si="26">+ROUND(D161*E161,2)</f>
        <v>0</v>
      </c>
    </row>
    <row r="162" spans="1:7" ht="14" x14ac:dyDescent="0.25">
      <c r="A162" s="82" t="s">
        <v>308</v>
      </c>
      <c r="B162" s="70" t="s">
        <v>161</v>
      </c>
      <c r="C162" s="5" t="s">
        <v>5</v>
      </c>
      <c r="D162" s="5">
        <v>10</v>
      </c>
      <c r="E162" s="5"/>
      <c r="F162" s="64">
        <f t="shared" si="26"/>
        <v>0</v>
      </c>
    </row>
    <row r="163" spans="1:7" ht="14" x14ac:dyDescent="0.25">
      <c r="A163" s="82" t="s">
        <v>309</v>
      </c>
      <c r="B163" s="70" t="s">
        <v>162</v>
      </c>
      <c r="C163" s="5" t="s">
        <v>5</v>
      </c>
      <c r="D163" s="5">
        <v>20</v>
      </c>
      <c r="E163" s="5"/>
      <c r="F163" s="64">
        <f t="shared" si="26"/>
        <v>0</v>
      </c>
    </row>
    <row r="164" spans="1:7" ht="27" x14ac:dyDescent="0.25">
      <c r="A164" s="82" t="s">
        <v>310</v>
      </c>
      <c r="B164" s="14" t="s">
        <v>163</v>
      </c>
      <c r="C164" s="104"/>
      <c r="D164" s="104"/>
      <c r="E164" s="104"/>
      <c r="F164" s="100">
        <v>0</v>
      </c>
    </row>
    <row r="165" spans="1:7" ht="14" x14ac:dyDescent="0.25">
      <c r="A165" s="82" t="s">
        <v>311</v>
      </c>
      <c r="B165" s="70" t="s">
        <v>160</v>
      </c>
      <c r="C165" s="9" t="s">
        <v>5</v>
      </c>
      <c r="D165" s="9">
        <v>10</v>
      </c>
      <c r="E165" s="9"/>
      <c r="F165" s="64">
        <f t="shared" ref="F165:F167" si="27">+ROUND(D165*E165,2)</f>
        <v>0</v>
      </c>
    </row>
    <row r="166" spans="1:7" ht="14" x14ac:dyDescent="0.25">
      <c r="A166" s="82" t="s">
        <v>312</v>
      </c>
      <c r="B166" s="70" t="s">
        <v>161</v>
      </c>
      <c r="C166" s="5" t="s">
        <v>5</v>
      </c>
      <c r="D166" s="5">
        <v>5</v>
      </c>
      <c r="E166" s="5"/>
      <c r="F166" s="64">
        <f t="shared" si="27"/>
        <v>0</v>
      </c>
    </row>
    <row r="167" spans="1:7" ht="14" x14ac:dyDescent="0.25">
      <c r="A167" s="82" t="s">
        <v>313</v>
      </c>
      <c r="B167" s="70" t="s">
        <v>162</v>
      </c>
      <c r="C167" s="5" t="s">
        <v>5</v>
      </c>
      <c r="D167" s="5">
        <v>5</v>
      </c>
      <c r="E167" s="5"/>
      <c r="F167" s="64">
        <f t="shared" si="27"/>
        <v>0</v>
      </c>
    </row>
    <row r="168" spans="1:7" ht="27" x14ac:dyDescent="0.25">
      <c r="A168" s="82" t="s">
        <v>314</v>
      </c>
      <c r="B168" s="14" t="s">
        <v>164</v>
      </c>
      <c r="C168" s="104"/>
      <c r="D168" s="104"/>
      <c r="E168" s="104"/>
      <c r="F168" s="100">
        <v>0</v>
      </c>
    </row>
    <row r="169" spans="1:7" ht="14" x14ac:dyDescent="0.25">
      <c r="A169" s="82" t="s">
        <v>315</v>
      </c>
      <c r="B169" s="70" t="s">
        <v>160</v>
      </c>
      <c r="C169" s="9" t="s">
        <v>5</v>
      </c>
      <c r="D169" s="9">
        <v>10</v>
      </c>
      <c r="E169" s="9"/>
      <c r="F169" s="64">
        <f t="shared" ref="F169:F171" si="28">+ROUND(D169*E169,2)</f>
        <v>0</v>
      </c>
    </row>
    <row r="170" spans="1:7" ht="14" x14ac:dyDescent="0.25">
      <c r="A170" s="82" t="s">
        <v>316</v>
      </c>
      <c r="B170" s="70" t="s">
        <v>161</v>
      </c>
      <c r="C170" s="5" t="s">
        <v>5</v>
      </c>
      <c r="D170" s="5">
        <v>5</v>
      </c>
      <c r="E170" s="5"/>
      <c r="F170" s="64">
        <f t="shared" si="28"/>
        <v>0</v>
      </c>
    </row>
    <row r="171" spans="1:7" ht="14" x14ac:dyDescent="0.25">
      <c r="A171" s="82" t="s">
        <v>317</v>
      </c>
      <c r="B171" s="70" t="s">
        <v>162</v>
      </c>
      <c r="C171" s="5" t="s">
        <v>5</v>
      </c>
      <c r="D171" s="5">
        <v>5</v>
      </c>
      <c r="E171" s="5"/>
      <c r="F171" s="64">
        <f t="shared" si="28"/>
        <v>0</v>
      </c>
    </row>
    <row r="172" spans="1:7" ht="14.5" x14ac:dyDescent="0.25">
      <c r="A172" s="65">
        <v>3.9</v>
      </c>
      <c r="B172" s="4" t="s">
        <v>19</v>
      </c>
      <c r="C172" s="102"/>
      <c r="D172" s="102"/>
      <c r="E172" s="102"/>
      <c r="F172" s="102"/>
    </row>
    <row r="173" spans="1:7" ht="40.5" x14ac:dyDescent="0.25">
      <c r="A173" s="81" t="s">
        <v>138</v>
      </c>
      <c r="B173" s="14" t="s">
        <v>267</v>
      </c>
      <c r="C173" s="9" t="s">
        <v>18</v>
      </c>
      <c r="D173" s="9">
        <v>30</v>
      </c>
      <c r="E173" s="9"/>
      <c r="F173" s="64">
        <f t="shared" ref="F173:F174" si="29">+ROUND(D173*E173,2)</f>
        <v>0</v>
      </c>
    </row>
    <row r="174" spans="1:7" ht="54" x14ac:dyDescent="0.25">
      <c r="A174" s="81" t="s">
        <v>139</v>
      </c>
      <c r="B174" s="14" t="s">
        <v>68</v>
      </c>
      <c r="C174" s="9" t="s">
        <v>18</v>
      </c>
      <c r="D174" s="9">
        <v>30</v>
      </c>
      <c r="E174" s="9"/>
      <c r="F174" s="64">
        <f t="shared" si="29"/>
        <v>0</v>
      </c>
    </row>
    <row r="175" spans="1:7" ht="14.5" x14ac:dyDescent="0.25">
      <c r="A175" s="65">
        <v>3.1</v>
      </c>
      <c r="B175" s="4" t="s">
        <v>143</v>
      </c>
      <c r="C175" s="102"/>
      <c r="D175" s="102"/>
      <c r="E175" s="102"/>
      <c r="F175" s="102"/>
    </row>
    <row r="176" spans="1:7" ht="14" x14ac:dyDescent="0.25">
      <c r="A176" s="77" t="s">
        <v>140</v>
      </c>
      <c r="B176" s="28" t="s">
        <v>223</v>
      </c>
      <c r="C176" s="103"/>
      <c r="D176" s="103"/>
      <c r="E176" s="103"/>
      <c r="F176" s="103"/>
      <c r="G176" s="116"/>
    </row>
    <row r="177" spans="1:7" x14ac:dyDescent="0.25">
      <c r="A177" s="21"/>
      <c r="B177" s="58" t="s">
        <v>144</v>
      </c>
      <c r="C177" s="105"/>
      <c r="D177" s="105"/>
      <c r="E177" s="105"/>
      <c r="F177" s="100">
        <v>0</v>
      </c>
      <c r="G177" s="116"/>
    </row>
    <row r="178" spans="1:7" ht="40.5" x14ac:dyDescent="0.25">
      <c r="A178" s="21"/>
      <c r="B178" s="59" t="s">
        <v>225</v>
      </c>
      <c r="C178" s="24" t="s">
        <v>75</v>
      </c>
      <c r="D178" s="113"/>
      <c r="E178" s="114"/>
      <c r="F178" s="115">
        <f>+ROUND(D178*E178,2)</f>
        <v>0</v>
      </c>
      <c r="G178" s="117"/>
    </row>
    <row r="179" spans="1:7" ht="14" x14ac:dyDescent="0.25">
      <c r="A179" s="77" t="s">
        <v>141</v>
      </c>
      <c r="B179" s="28" t="s">
        <v>224</v>
      </c>
      <c r="C179" s="103"/>
      <c r="D179" s="103"/>
      <c r="E179" s="103"/>
      <c r="F179" s="103"/>
      <c r="G179" s="116"/>
    </row>
    <row r="180" spans="1:7" x14ac:dyDescent="0.25">
      <c r="A180" s="85"/>
      <c r="B180" s="59" t="s">
        <v>145</v>
      </c>
      <c r="C180" s="106"/>
      <c r="D180" s="106"/>
      <c r="E180" s="106"/>
      <c r="F180" s="100">
        <v>0</v>
      </c>
      <c r="G180" s="116"/>
    </row>
    <row r="181" spans="1:7" ht="54" x14ac:dyDescent="0.25">
      <c r="A181" s="85"/>
      <c r="B181" s="59" t="s">
        <v>146</v>
      </c>
      <c r="C181" s="24" t="s">
        <v>147</v>
      </c>
      <c r="D181" s="114">
        <v>50</v>
      </c>
      <c r="E181" s="24"/>
      <c r="F181" s="64">
        <f t="shared" ref="F181" si="30">+ROUND(D181*E181,2)</f>
        <v>0</v>
      </c>
      <c r="G181" s="116"/>
    </row>
    <row r="182" spans="1:7" ht="28" x14ac:dyDescent="0.25">
      <c r="A182" s="57"/>
      <c r="B182" s="57" t="s">
        <v>346</v>
      </c>
      <c r="C182" s="107"/>
      <c r="D182" s="108"/>
      <c r="E182" s="108"/>
      <c r="F182" s="109">
        <f>SUM(F9:F181)</f>
        <v>0</v>
      </c>
      <c r="G182" s="116"/>
    </row>
    <row r="183" spans="1:7" ht="14" x14ac:dyDescent="0.25">
      <c r="A183" s="57"/>
      <c r="B183" s="57" t="s">
        <v>345</v>
      </c>
      <c r="C183" s="107"/>
      <c r="D183" s="108"/>
      <c r="E183" s="108"/>
      <c r="F183" s="109">
        <f>+ROUND(F182*20%,2)</f>
        <v>0</v>
      </c>
    </row>
    <row r="184" spans="1:7" ht="28" x14ac:dyDescent="0.25">
      <c r="A184" s="57"/>
      <c r="B184" s="57" t="s">
        <v>347</v>
      </c>
      <c r="C184" s="107"/>
      <c r="D184" s="108"/>
      <c r="E184" s="108"/>
      <c r="F184" s="109">
        <f>+F183+F182</f>
        <v>0</v>
      </c>
    </row>
  </sheetData>
  <mergeCells count="4">
    <mergeCell ref="A1:F1"/>
    <mergeCell ref="A2:F2"/>
    <mergeCell ref="C4:F5"/>
    <mergeCell ref="C6:F6"/>
  </mergeCells>
  <pageMargins left="0.70866141732283472" right="0.70866141732283472" top="0.55118110236220474" bottom="0.55118110236220474" header="0.31496062992125984" footer="0.31496062992125984"/>
  <pageSetup paperSize="9" scale="72" fitToHeight="0"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Page de garde</vt:lpstr>
      <vt:lpstr>Sommaire LOT 01</vt:lpstr>
      <vt:lpstr>BPU LOT 01 </vt:lpstr>
      <vt:lpstr>DQE LOT 1 VIERGE</vt:lpstr>
      <vt:lpstr>'BPU LOT 01 '!Impression_des_titres</vt:lpstr>
      <vt:lpstr>'DQE LOT 1 VIERGE'!Impression_des_titres</vt:lpstr>
      <vt:lpstr>'Sommaire LOT 01'!Impression_des_titres</vt:lpstr>
      <vt:lpstr>'BPU LOT 01 '!Zone_d_impression</vt:lpstr>
      <vt:lpstr>'DQE LOT 1 VIERGE'!Zone_d_impression</vt:lpstr>
      <vt:lpstr>'Page de garde'!Zone_d_impression</vt:lpstr>
      <vt:lpstr>'Sommaire LOT 01'!Zone_d_impression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DIMITRI</dc:creator>
  <cp:lastModifiedBy>LEFEBVRE Anne-Charlotte</cp:lastModifiedBy>
  <cp:lastPrinted>2025-08-14T11:13:51Z</cp:lastPrinted>
  <dcterms:created xsi:type="dcterms:W3CDTF">2019-06-12T09:45:26Z</dcterms:created>
  <dcterms:modified xsi:type="dcterms:W3CDTF">2025-08-14T11:13:59Z</dcterms:modified>
</cp:coreProperties>
</file>